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1"/>
  </bookViews>
  <sheets>
    <sheet name="Chart1" sheetId="1" r:id="rId1"/>
    <sheet name="模擬資料" sheetId="2" r:id="rId2"/>
  </sheets>
  <definedNames/>
  <calcPr fullCalcOnLoad="1"/>
</workbook>
</file>

<file path=xl/sharedStrings.xml><?xml version="1.0" encoding="utf-8"?>
<sst xmlns="http://schemas.openxmlformats.org/spreadsheetml/2006/main" count="134" uniqueCount="24">
  <si>
    <t>平均年報酬率</t>
  </si>
  <si>
    <t>年化標準差</t>
  </si>
  <si>
    <t>標準差(σ)</t>
  </si>
  <si>
    <t>-</t>
  </si>
  <si>
    <t>平均報酬 (μ)</t>
  </si>
  <si>
    <t>-2σ</t>
  </si>
  <si>
    <t>-σ</t>
  </si>
  <si>
    <t>+σ</t>
  </si>
  <si>
    <t>+2σ</t>
  </si>
  <si>
    <t>模擬次數</t>
  </si>
  <si>
    <t>年度</t>
  </si>
  <si>
    <t>第零年</t>
  </si>
  <si>
    <t>第一年</t>
  </si>
  <si>
    <t>第二年</t>
  </si>
  <si>
    <t>第三年</t>
  </si>
  <si>
    <t>第四年</t>
  </si>
  <si>
    <t>第五年</t>
  </si>
  <si>
    <t>第六年</t>
  </si>
  <si>
    <t>第七年</t>
  </si>
  <si>
    <t>第八年</t>
  </si>
  <si>
    <t>第九年</t>
  </si>
  <si>
    <t>第十年</t>
  </si>
  <si>
    <t>淨值模擬結果(年度)</t>
  </si>
  <si>
    <t>起始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</si>
</sst>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0_ "/>
    <numFmt numFmtId="178" formatCode="&quot;$&quot;#,##0"/>
    <numFmt numFmtId="179" formatCode="#,##0_ "/>
    <numFmt numFmtId="180" formatCode="0.00_);[Red]\(0.00\)"/>
    <numFmt numFmtId="181" formatCode="0.0_ "/>
    <numFmt numFmtId="182" formatCode="0.0_);[Red]\(0.0\)"/>
    <numFmt numFmtId="183" formatCode="#,##0_);[Red]\(#,##0\)"/>
    <numFmt numFmtId="184" formatCode="0.00_ "/>
    <numFmt numFmtId="185" formatCode="_-* #,##0_-;\-* #,##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1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b/>
      <sz val="12"/>
      <color indexed="16"/>
      <name val="新細明體"/>
      <family val="1"/>
    </font>
    <font>
      <b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3.5"/>
      <color indexed="18"/>
      <name val="新細明體"/>
      <family val="1"/>
    </font>
    <font>
      <sz val="10.25"/>
      <name val="新細明體"/>
      <family val="1"/>
    </font>
    <font>
      <b/>
      <sz val="12"/>
      <name val="新細明體"/>
      <family val="1"/>
    </font>
    <font>
      <sz val="16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0" fontId="2" fillId="2" borderId="0" xfId="18" applyNumberFormat="1" applyFont="1" applyFill="1" applyBorder="1" applyAlignment="1">
      <alignment vertical="center"/>
    </xf>
    <xf numFmtId="10" fontId="2" fillId="3" borderId="0" xfId="18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79" fontId="2" fillId="3" borderId="0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0" fontId="2" fillId="3" borderId="0" xfId="18" applyNumberFormat="1" applyFont="1" applyFill="1" applyBorder="1" applyAlignment="1">
      <alignment horizontal="center" vertical="center"/>
    </xf>
    <xf numFmtId="10" fontId="2" fillId="2" borderId="0" xfId="18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82" fontId="3" fillId="3" borderId="3" xfId="0" applyNumberFormat="1" applyFont="1" applyFill="1" applyBorder="1" applyAlignment="1">
      <alignment horizontal="center" vertical="center"/>
    </xf>
    <xf numFmtId="182" fontId="2" fillId="2" borderId="0" xfId="18" applyNumberFormat="1" applyFont="1" applyFill="1" applyBorder="1" applyAlignment="1">
      <alignment vertical="center"/>
    </xf>
    <xf numFmtId="182" fontId="2" fillId="3" borderId="0" xfId="18" applyNumberFormat="1" applyFont="1" applyFill="1" applyBorder="1" applyAlignment="1">
      <alignment vertical="center"/>
    </xf>
    <xf numFmtId="182" fontId="0" fillId="0" borderId="0" xfId="0" applyNumberFormat="1" applyAlignment="1">
      <alignment horizontal="right" vertical="center"/>
    </xf>
    <xf numFmtId="10" fontId="2" fillId="2" borderId="7" xfId="18" applyNumberFormat="1" applyFont="1" applyFill="1" applyBorder="1" applyAlignment="1">
      <alignment vertical="center"/>
    </xf>
    <xf numFmtId="10" fontId="2" fillId="3" borderId="7" xfId="18" applyNumberFormat="1" applyFont="1" applyFill="1" applyBorder="1" applyAlignment="1">
      <alignment vertical="center"/>
    </xf>
    <xf numFmtId="181" fontId="2" fillId="2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quotePrefix="1">
      <alignment horizontal="center" vertical="center"/>
    </xf>
    <xf numFmtId="0" fontId="4" fillId="2" borderId="8" xfId="0" applyFont="1" applyFill="1" applyBorder="1" applyAlignment="1" quotePrefix="1">
      <alignment horizontal="center" vertical="center"/>
    </xf>
    <xf numFmtId="0" fontId="4" fillId="2" borderId="9" xfId="0" applyFont="1" applyFill="1" applyBorder="1" applyAlignment="1" quotePrefix="1">
      <alignment horizontal="center" vertical="center"/>
    </xf>
    <xf numFmtId="10" fontId="2" fillId="3" borderId="0" xfId="0" applyNumberFormat="1" applyFont="1" applyFill="1" applyBorder="1" applyAlignment="1">
      <alignment vertical="center"/>
    </xf>
    <xf numFmtId="10" fontId="0" fillId="0" borderId="0" xfId="0" applyNumberFormat="1" applyAlignment="1">
      <alignment vertical="center"/>
    </xf>
    <xf numFmtId="181" fontId="4" fillId="3" borderId="0" xfId="0" applyNumberFormat="1" applyFont="1" applyFill="1" applyBorder="1" applyAlignment="1">
      <alignment vertical="center"/>
    </xf>
    <xf numFmtId="181" fontId="4" fillId="2" borderId="8" xfId="0" applyNumberFormat="1" applyFont="1" applyFill="1" applyBorder="1" applyAlignment="1">
      <alignment vertical="center"/>
    </xf>
    <xf numFmtId="181" fontId="4" fillId="2" borderId="9" xfId="0" applyNumberFormat="1" applyFont="1" applyFill="1" applyBorder="1" applyAlignment="1">
      <alignment vertical="center"/>
    </xf>
    <xf numFmtId="10" fontId="0" fillId="4" borderId="10" xfId="0" applyNumberFormat="1" applyFill="1" applyBorder="1" applyAlignment="1">
      <alignment horizontal="right" vertical="center"/>
    </xf>
    <xf numFmtId="10" fontId="0" fillId="4" borderId="11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9" fontId="3" fillId="3" borderId="4" xfId="0" applyNumberFormat="1" applyFont="1" applyFill="1" applyBorder="1" applyAlignment="1">
      <alignment horizontal="center" vertical="center"/>
    </xf>
    <xf numFmtId="9" fontId="3" fillId="3" borderId="14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'模擬資料'!$B$24:$L$24</c:f>
              <c:numCache>
                <c:ptCount val="11"/>
                <c:pt idx="0">
                  <c:v>100</c:v>
                </c:pt>
                <c:pt idx="1">
                  <c:v>104.78494162407695</c:v>
                </c:pt>
                <c:pt idx="2">
                  <c:v>111.32129683948033</c:v>
                </c:pt>
                <c:pt idx="3">
                  <c:v>118.50937232131157</c:v>
                </c:pt>
                <c:pt idx="4">
                  <c:v>126.53323111675012</c:v>
                </c:pt>
                <c:pt idx="5">
                  <c:v>136.78532267113903</c:v>
                </c:pt>
                <c:pt idx="6">
                  <c:v>148.74145222045277</c:v>
                </c:pt>
                <c:pt idx="7">
                  <c:v>168.78316714355427</c:v>
                </c:pt>
                <c:pt idx="8">
                  <c:v>168.32786950381612</c:v>
                </c:pt>
                <c:pt idx="9">
                  <c:v>169.57824452320722</c:v>
                </c:pt>
                <c:pt idx="10">
                  <c:v>171.58906948628746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'模擬資料'!$B$25:$L$25</c:f>
              <c:numCache>
                <c:ptCount val="11"/>
                <c:pt idx="0">
                  <c:v>100</c:v>
                </c:pt>
                <c:pt idx="1">
                  <c:v>103.51618368268541</c:v>
                </c:pt>
                <c:pt idx="2">
                  <c:v>101.61273031253403</c:v>
                </c:pt>
                <c:pt idx="3">
                  <c:v>103.4535521433239</c:v>
                </c:pt>
                <c:pt idx="4">
                  <c:v>113.44341254361828</c:v>
                </c:pt>
                <c:pt idx="5">
                  <c:v>109.77773628513359</c:v>
                </c:pt>
                <c:pt idx="6">
                  <c:v>115.52948273484232</c:v>
                </c:pt>
                <c:pt idx="7">
                  <c:v>129.0087278409349</c:v>
                </c:pt>
                <c:pt idx="8">
                  <c:v>129.78010582505703</c:v>
                </c:pt>
                <c:pt idx="9">
                  <c:v>143.28459433670596</c:v>
                </c:pt>
                <c:pt idx="10">
                  <c:v>147.2182846387202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'模擬資料'!$B$26:$L$26</c:f>
              <c:numCache>
                <c:ptCount val="11"/>
                <c:pt idx="0">
                  <c:v>100</c:v>
                </c:pt>
                <c:pt idx="1">
                  <c:v>110.38201839606833</c:v>
                </c:pt>
                <c:pt idx="2">
                  <c:v>121.0645294021715</c:v>
                </c:pt>
                <c:pt idx="3">
                  <c:v>130.3412846502626</c:v>
                </c:pt>
                <c:pt idx="4">
                  <c:v>156.1491567028005</c:v>
                </c:pt>
                <c:pt idx="5">
                  <c:v>153.31954835009552</c:v>
                </c:pt>
                <c:pt idx="6">
                  <c:v>166.89963890949485</c:v>
                </c:pt>
                <c:pt idx="7">
                  <c:v>185.85497037886353</c:v>
                </c:pt>
                <c:pt idx="8">
                  <c:v>211.1976436045379</c:v>
                </c:pt>
                <c:pt idx="9">
                  <c:v>217.71584822872367</c:v>
                </c:pt>
                <c:pt idx="10">
                  <c:v>219.35045437978494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'模擬資料'!$B$27:$L$27</c:f>
              <c:numCache>
                <c:ptCount val="11"/>
                <c:pt idx="0">
                  <c:v>100</c:v>
                </c:pt>
                <c:pt idx="1">
                  <c:v>108.53634082811175</c:v>
                </c:pt>
                <c:pt idx="2">
                  <c:v>120.63147882918486</c:v>
                </c:pt>
                <c:pt idx="3">
                  <c:v>120.60297916017328</c:v>
                </c:pt>
                <c:pt idx="4">
                  <c:v>133.47940291235048</c:v>
                </c:pt>
                <c:pt idx="5">
                  <c:v>140.6018224454419</c:v>
                </c:pt>
                <c:pt idx="6">
                  <c:v>152.08129074240492</c:v>
                </c:pt>
                <c:pt idx="7">
                  <c:v>171.90693836465084</c:v>
                </c:pt>
                <c:pt idx="8">
                  <c:v>190.63547215802961</c:v>
                </c:pt>
                <c:pt idx="9">
                  <c:v>179.01958908058663</c:v>
                </c:pt>
                <c:pt idx="10">
                  <c:v>185.7482453864466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'模擬資料'!$B$28:$L$28</c:f>
              <c:numCache>
                <c:ptCount val="11"/>
                <c:pt idx="0">
                  <c:v>100</c:v>
                </c:pt>
                <c:pt idx="1">
                  <c:v>106.16417468999853</c:v>
                </c:pt>
                <c:pt idx="2">
                  <c:v>114.51930577839599</c:v>
                </c:pt>
                <c:pt idx="3">
                  <c:v>119.6804129733974</c:v>
                </c:pt>
                <c:pt idx="4">
                  <c:v>131.6754608282909</c:v>
                </c:pt>
                <c:pt idx="5">
                  <c:v>142.48949989970222</c:v>
                </c:pt>
                <c:pt idx="6">
                  <c:v>153.93924577700446</c:v>
                </c:pt>
                <c:pt idx="7">
                  <c:v>167.37007048430374</c:v>
                </c:pt>
                <c:pt idx="8">
                  <c:v>176.91645977981986</c:v>
                </c:pt>
                <c:pt idx="9">
                  <c:v>178.06292820645365</c:v>
                </c:pt>
                <c:pt idx="10">
                  <c:v>199.44094998046387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'模擬資料'!$B$29:$L$29</c:f>
              <c:numCache>
                <c:ptCount val="11"/>
                <c:pt idx="0">
                  <c:v>100</c:v>
                </c:pt>
                <c:pt idx="1">
                  <c:v>104.67135619728674</c:v>
                </c:pt>
                <c:pt idx="2">
                  <c:v>104.80849351866506</c:v>
                </c:pt>
                <c:pt idx="3">
                  <c:v>100.69598254041139</c:v>
                </c:pt>
                <c:pt idx="4">
                  <c:v>105.6145127192215</c:v>
                </c:pt>
                <c:pt idx="5">
                  <c:v>113.70413067666767</c:v>
                </c:pt>
                <c:pt idx="6">
                  <c:v>117.58154493474366</c:v>
                </c:pt>
                <c:pt idx="7">
                  <c:v>117.12611864315139</c:v>
                </c:pt>
                <c:pt idx="8">
                  <c:v>135.7435268759718</c:v>
                </c:pt>
                <c:pt idx="9">
                  <c:v>136.5007969946788</c:v>
                </c:pt>
                <c:pt idx="10">
                  <c:v>146.2944172937668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'模擬資料'!$B$30:$L$30</c:f>
              <c:numCache>
                <c:ptCount val="11"/>
                <c:pt idx="0">
                  <c:v>100</c:v>
                </c:pt>
                <c:pt idx="1">
                  <c:v>110.26809833395177</c:v>
                </c:pt>
                <c:pt idx="2">
                  <c:v>114.09259470485752</c:v>
                </c:pt>
                <c:pt idx="3">
                  <c:v>124.56432901730454</c:v>
                </c:pt>
                <c:pt idx="4">
                  <c:v>140.2582349593109</c:v>
                </c:pt>
                <c:pt idx="5">
                  <c:v>149.02563228831477</c:v>
                </c:pt>
                <c:pt idx="6">
                  <c:v>160.39768151055816</c:v>
                </c:pt>
                <c:pt idx="7">
                  <c:v>168.2267733581094</c:v>
                </c:pt>
                <c:pt idx="8">
                  <c:v>187.89891427722534</c:v>
                </c:pt>
                <c:pt idx="9">
                  <c:v>190.1046131966458</c:v>
                </c:pt>
                <c:pt idx="10">
                  <c:v>199.04496890850302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'模擬資料'!$B$31:$L$31</c:f>
              <c:numCache>
                <c:ptCount val="11"/>
                <c:pt idx="0">
                  <c:v>100</c:v>
                </c:pt>
                <c:pt idx="1">
                  <c:v>101.31838434199321</c:v>
                </c:pt>
                <c:pt idx="2">
                  <c:v>105.02289513844156</c:v>
                </c:pt>
                <c:pt idx="3">
                  <c:v>112.03791626755529</c:v>
                </c:pt>
                <c:pt idx="4">
                  <c:v>120.10010661814341</c:v>
                </c:pt>
                <c:pt idx="5">
                  <c:v>123.23635354594398</c:v>
                </c:pt>
                <c:pt idx="6">
                  <c:v>131.64499598688076</c:v>
                </c:pt>
                <c:pt idx="7">
                  <c:v>141.43722891057322</c:v>
                </c:pt>
                <c:pt idx="8">
                  <c:v>160.3992521426697</c:v>
                </c:pt>
                <c:pt idx="9">
                  <c:v>171.7913431772211</c:v>
                </c:pt>
                <c:pt idx="10">
                  <c:v>175.40678460735242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'模擬資料'!$B$32:$L$32</c:f>
              <c:numCache>
                <c:ptCount val="11"/>
                <c:pt idx="0">
                  <c:v>100</c:v>
                </c:pt>
                <c:pt idx="1">
                  <c:v>106.90662826009341</c:v>
                </c:pt>
                <c:pt idx="2">
                  <c:v>116.02911062645019</c:v>
                </c:pt>
                <c:pt idx="3">
                  <c:v>125.61181803614193</c:v>
                </c:pt>
                <c:pt idx="4">
                  <c:v>140.867003927228</c:v>
                </c:pt>
                <c:pt idx="5">
                  <c:v>146.894725597799</c:v>
                </c:pt>
                <c:pt idx="6">
                  <c:v>152.94717418317063</c:v>
                </c:pt>
                <c:pt idx="7">
                  <c:v>166.3893042755476</c:v>
                </c:pt>
                <c:pt idx="8">
                  <c:v>176.64153405648116</c:v>
                </c:pt>
                <c:pt idx="9">
                  <c:v>191.20534899207937</c:v>
                </c:pt>
                <c:pt idx="10">
                  <c:v>208.52835867662426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'模擬資料'!$B$33:$L$33</c:f>
              <c:numCache>
                <c:ptCount val="11"/>
                <c:pt idx="0">
                  <c:v>100</c:v>
                </c:pt>
                <c:pt idx="1">
                  <c:v>107.03786139355766</c:v>
                </c:pt>
                <c:pt idx="2">
                  <c:v>114.13889244184118</c:v>
                </c:pt>
                <c:pt idx="3">
                  <c:v>119.23402500735503</c:v>
                </c:pt>
                <c:pt idx="4">
                  <c:v>124.59170531406697</c:v>
                </c:pt>
                <c:pt idx="5">
                  <c:v>127.68134820463632</c:v>
                </c:pt>
                <c:pt idx="6">
                  <c:v>141.65358524593725</c:v>
                </c:pt>
                <c:pt idx="7">
                  <c:v>147.25192377121954</c:v>
                </c:pt>
                <c:pt idx="8">
                  <c:v>162.98683662033443</c:v>
                </c:pt>
                <c:pt idx="9">
                  <c:v>175.90960157019774</c:v>
                </c:pt>
                <c:pt idx="10">
                  <c:v>189.13492439348292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'模擬資料'!$B$34:$L$34</c:f>
              <c:numCache>
                <c:ptCount val="11"/>
                <c:pt idx="0">
                  <c:v>100</c:v>
                </c:pt>
                <c:pt idx="1">
                  <c:v>111.88212679299072</c:v>
                </c:pt>
                <c:pt idx="2">
                  <c:v>115.98180139604257</c:v>
                </c:pt>
                <c:pt idx="3">
                  <c:v>119.63713259793519</c:v>
                </c:pt>
                <c:pt idx="4">
                  <c:v>122.08263555331482</c:v>
                </c:pt>
                <c:pt idx="5">
                  <c:v>131.67597036986564</c:v>
                </c:pt>
                <c:pt idx="6">
                  <c:v>140.28665357702184</c:v>
                </c:pt>
                <c:pt idx="7">
                  <c:v>149.24224865771575</c:v>
                </c:pt>
                <c:pt idx="8">
                  <c:v>152.1830201689628</c:v>
                </c:pt>
                <c:pt idx="9">
                  <c:v>150.26683827293033</c:v>
                </c:pt>
                <c:pt idx="10">
                  <c:v>161.99525479277568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'模擬資料'!$B$35:$L$35</c:f>
              <c:numCache>
                <c:ptCount val="11"/>
                <c:pt idx="0">
                  <c:v>100</c:v>
                </c:pt>
                <c:pt idx="1">
                  <c:v>107.43293381822214</c:v>
                </c:pt>
                <c:pt idx="2">
                  <c:v>109.8359449281936</c:v>
                </c:pt>
                <c:pt idx="3">
                  <c:v>119.28885695810672</c:v>
                </c:pt>
                <c:pt idx="4">
                  <c:v>124.57796320339541</c:v>
                </c:pt>
                <c:pt idx="5">
                  <c:v>133.42833634630986</c:v>
                </c:pt>
                <c:pt idx="6">
                  <c:v>140.061364616634</c:v>
                </c:pt>
                <c:pt idx="7">
                  <c:v>146.20054642251074</c:v>
                </c:pt>
                <c:pt idx="8">
                  <c:v>156.76589007492836</c:v>
                </c:pt>
                <c:pt idx="9">
                  <c:v>168.23819958351118</c:v>
                </c:pt>
                <c:pt idx="10">
                  <c:v>186.0100142636868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'模擬資料'!$B$36:$L$36</c:f>
              <c:numCache>
                <c:ptCount val="11"/>
                <c:pt idx="0">
                  <c:v>100</c:v>
                </c:pt>
                <c:pt idx="1">
                  <c:v>107.90879627618071</c:v>
                </c:pt>
                <c:pt idx="2">
                  <c:v>113.83974839644202</c:v>
                </c:pt>
                <c:pt idx="3">
                  <c:v>119.16940877995609</c:v>
                </c:pt>
                <c:pt idx="4">
                  <c:v>128.5993606063826</c:v>
                </c:pt>
                <c:pt idx="5">
                  <c:v>134.18739329927305</c:v>
                </c:pt>
                <c:pt idx="6">
                  <c:v>143.11736086492593</c:v>
                </c:pt>
                <c:pt idx="7">
                  <c:v>160.10841861593158</c:v>
                </c:pt>
                <c:pt idx="8">
                  <c:v>153.5408488229616</c:v>
                </c:pt>
                <c:pt idx="9">
                  <c:v>167.09254691123155</c:v>
                </c:pt>
                <c:pt idx="10">
                  <c:v>176.583794559709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'模擬資料'!$B$37:$L$37</c:f>
              <c:numCache>
                <c:ptCount val="11"/>
                <c:pt idx="0">
                  <c:v>100</c:v>
                </c:pt>
                <c:pt idx="1">
                  <c:v>101.77024231637387</c:v>
                </c:pt>
                <c:pt idx="2">
                  <c:v>121.55030952737901</c:v>
                </c:pt>
                <c:pt idx="3">
                  <c:v>119.41945073852317</c:v>
                </c:pt>
                <c:pt idx="4">
                  <c:v>127.31949591616159</c:v>
                </c:pt>
                <c:pt idx="5">
                  <c:v>130.24966807971435</c:v>
                </c:pt>
                <c:pt idx="6">
                  <c:v>132.1283846849094</c:v>
                </c:pt>
                <c:pt idx="7">
                  <c:v>134.11997146505792</c:v>
                </c:pt>
                <c:pt idx="8">
                  <c:v>142.83115628843984</c:v>
                </c:pt>
                <c:pt idx="9">
                  <c:v>148.29627061276963</c:v>
                </c:pt>
                <c:pt idx="10">
                  <c:v>148.76484376304265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'模擬資料'!$B$38:$L$38</c:f>
              <c:numCache>
                <c:ptCount val="11"/>
                <c:pt idx="0">
                  <c:v>100</c:v>
                </c:pt>
                <c:pt idx="1">
                  <c:v>110.58369101539887</c:v>
                </c:pt>
                <c:pt idx="2">
                  <c:v>115.46363972175921</c:v>
                </c:pt>
                <c:pt idx="3">
                  <c:v>126.17108391182408</c:v>
                </c:pt>
                <c:pt idx="4">
                  <c:v>134.15035467313535</c:v>
                </c:pt>
                <c:pt idx="5">
                  <c:v>146.8332849540176</c:v>
                </c:pt>
                <c:pt idx="6">
                  <c:v>159.14772231786762</c:v>
                </c:pt>
                <c:pt idx="7">
                  <c:v>168.27652629470384</c:v>
                </c:pt>
                <c:pt idx="8">
                  <c:v>189.40602095544423</c:v>
                </c:pt>
                <c:pt idx="9">
                  <c:v>206.3256141304616</c:v>
                </c:pt>
                <c:pt idx="10">
                  <c:v>211.639671500869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'模擬資料'!$B$39:$L$39</c:f>
              <c:numCache>
                <c:ptCount val="11"/>
                <c:pt idx="0">
                  <c:v>100</c:v>
                </c:pt>
                <c:pt idx="1">
                  <c:v>100.18387337793251</c:v>
                </c:pt>
                <c:pt idx="2">
                  <c:v>103.98704485897039</c:v>
                </c:pt>
                <c:pt idx="3">
                  <c:v>115.64469874453145</c:v>
                </c:pt>
                <c:pt idx="4">
                  <c:v>136.67167846257615</c:v>
                </c:pt>
                <c:pt idx="5">
                  <c:v>143.32713153522428</c:v>
                </c:pt>
                <c:pt idx="6">
                  <c:v>149.12326937182274</c:v>
                </c:pt>
                <c:pt idx="7">
                  <c:v>169.0063362901855</c:v>
                </c:pt>
                <c:pt idx="8">
                  <c:v>180.74943729517142</c:v>
                </c:pt>
                <c:pt idx="9">
                  <c:v>195.45233749893848</c:v>
                </c:pt>
                <c:pt idx="10">
                  <c:v>196.27875544742602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'模擬資料'!$B$40:$L$40</c:f>
              <c:numCache>
                <c:ptCount val="11"/>
                <c:pt idx="0">
                  <c:v>100</c:v>
                </c:pt>
                <c:pt idx="1">
                  <c:v>106.04766245392645</c:v>
                </c:pt>
                <c:pt idx="2">
                  <c:v>105.57491357412611</c:v>
                </c:pt>
                <c:pt idx="3">
                  <c:v>112.11386903305224</c:v>
                </c:pt>
                <c:pt idx="4">
                  <c:v>119.91517715223762</c:v>
                </c:pt>
                <c:pt idx="5">
                  <c:v>130.01259045550577</c:v>
                </c:pt>
                <c:pt idx="6">
                  <c:v>129.2796776756892</c:v>
                </c:pt>
                <c:pt idx="7">
                  <c:v>142.36066361419282</c:v>
                </c:pt>
                <c:pt idx="8">
                  <c:v>143.27900321104806</c:v>
                </c:pt>
                <c:pt idx="9">
                  <c:v>151.92737924060097</c:v>
                </c:pt>
                <c:pt idx="10">
                  <c:v>160.74090789832997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'模擬資料'!$B$41:$L$41</c:f>
              <c:numCache>
                <c:ptCount val="11"/>
                <c:pt idx="0">
                  <c:v>100</c:v>
                </c:pt>
                <c:pt idx="1">
                  <c:v>97.5928969451468</c:v>
                </c:pt>
                <c:pt idx="2">
                  <c:v>99.92808846516529</c:v>
                </c:pt>
                <c:pt idx="3">
                  <c:v>103.3265280268312</c:v>
                </c:pt>
                <c:pt idx="4">
                  <c:v>108.63318986035326</c:v>
                </c:pt>
                <c:pt idx="5">
                  <c:v>117.950813041954</c:v>
                </c:pt>
                <c:pt idx="6">
                  <c:v>120.55486941405354</c:v>
                </c:pt>
                <c:pt idx="7">
                  <c:v>135.77690073138334</c:v>
                </c:pt>
                <c:pt idx="8">
                  <c:v>137.7505108745118</c:v>
                </c:pt>
                <c:pt idx="9">
                  <c:v>139.91082540185462</c:v>
                </c:pt>
                <c:pt idx="10">
                  <c:v>151.7260197633729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'模擬資料'!$B$42:$L$42</c:f>
              <c:numCache>
                <c:ptCount val="11"/>
                <c:pt idx="0">
                  <c:v>100</c:v>
                </c:pt>
                <c:pt idx="1">
                  <c:v>107.79500155254924</c:v>
                </c:pt>
                <c:pt idx="2">
                  <c:v>116.43747376551774</c:v>
                </c:pt>
                <c:pt idx="3">
                  <c:v>121.61479417477842</c:v>
                </c:pt>
                <c:pt idx="4">
                  <c:v>126.0919702497783</c:v>
                </c:pt>
                <c:pt idx="5">
                  <c:v>137.7410207622966</c:v>
                </c:pt>
                <c:pt idx="6">
                  <c:v>141.8935942125608</c:v>
                </c:pt>
                <c:pt idx="7">
                  <c:v>145.57285985864124</c:v>
                </c:pt>
                <c:pt idx="8">
                  <c:v>145.71819630453584</c:v>
                </c:pt>
                <c:pt idx="9">
                  <c:v>159.33315011832752</c:v>
                </c:pt>
                <c:pt idx="10">
                  <c:v>166.93486367752365</c:v>
                </c:pt>
              </c:numCache>
            </c:numRef>
          </c:val>
          <c:smooth val="0"/>
        </c:ser>
        <c:ser>
          <c:idx val="19"/>
          <c:order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'模擬資料'!$B$43:$L$43</c:f>
              <c:numCache>
                <c:ptCount val="11"/>
                <c:pt idx="0">
                  <c:v>100</c:v>
                </c:pt>
                <c:pt idx="1">
                  <c:v>109.58178638174219</c:v>
                </c:pt>
                <c:pt idx="2">
                  <c:v>115.50771560382088</c:v>
                </c:pt>
                <c:pt idx="3">
                  <c:v>121.97749156140597</c:v>
                </c:pt>
                <c:pt idx="4">
                  <c:v>130.44682394137007</c:v>
                </c:pt>
                <c:pt idx="5">
                  <c:v>139.47918127336484</c:v>
                </c:pt>
                <c:pt idx="6">
                  <c:v>150.82197525781706</c:v>
                </c:pt>
                <c:pt idx="7">
                  <c:v>155.47122558261805</c:v>
                </c:pt>
                <c:pt idx="8">
                  <c:v>159.62375134625788</c:v>
                </c:pt>
                <c:pt idx="9">
                  <c:v>173.42371870761986</c:v>
                </c:pt>
                <c:pt idx="10">
                  <c:v>190.93329050533274</c:v>
                </c:pt>
              </c:numCache>
            </c:numRef>
          </c:val>
          <c:smooth val="0"/>
        </c:ser>
        <c:ser>
          <c:idx val="20"/>
          <c:order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'模擬資料'!$B$44:$L$44</c:f>
              <c:numCache>
                <c:ptCount val="11"/>
                <c:pt idx="0">
                  <c:v>100</c:v>
                </c:pt>
                <c:pt idx="1">
                  <c:v>112.58724100929302</c:v>
                </c:pt>
                <c:pt idx="2">
                  <c:v>114.91143215334438</c:v>
                </c:pt>
                <c:pt idx="3">
                  <c:v>122.96563310932076</c:v>
                </c:pt>
                <c:pt idx="4">
                  <c:v>127.62986498319646</c:v>
                </c:pt>
                <c:pt idx="5">
                  <c:v>132.70646557651028</c:v>
                </c:pt>
                <c:pt idx="6">
                  <c:v>139.23982305636127</c:v>
                </c:pt>
                <c:pt idx="7">
                  <c:v>157.30700699759535</c:v>
                </c:pt>
                <c:pt idx="8">
                  <c:v>161.18530203045057</c:v>
                </c:pt>
                <c:pt idx="9">
                  <c:v>180.66589605982034</c:v>
                </c:pt>
                <c:pt idx="10">
                  <c:v>191.08867706798495</c:v>
                </c:pt>
              </c:numCache>
            </c:numRef>
          </c:val>
          <c:smooth val="0"/>
        </c:ser>
        <c:ser>
          <c:idx val="21"/>
          <c:order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'模擬資料'!$B$45:$L$45</c:f>
              <c:numCache>
                <c:ptCount val="11"/>
                <c:pt idx="0">
                  <c:v>100</c:v>
                </c:pt>
                <c:pt idx="1">
                  <c:v>113.11772804008893</c:v>
                </c:pt>
                <c:pt idx="2">
                  <c:v>113.34076217937434</c:v>
                </c:pt>
                <c:pt idx="3">
                  <c:v>115.11802438438035</c:v>
                </c:pt>
                <c:pt idx="4">
                  <c:v>124.31409175812588</c:v>
                </c:pt>
                <c:pt idx="5">
                  <c:v>125.06709804792061</c:v>
                </c:pt>
                <c:pt idx="6">
                  <c:v>131.8968476511175</c:v>
                </c:pt>
                <c:pt idx="7">
                  <c:v>135.9559783612615</c:v>
                </c:pt>
                <c:pt idx="8">
                  <c:v>149.56247560931115</c:v>
                </c:pt>
                <c:pt idx="9">
                  <c:v>161.7640753290268</c:v>
                </c:pt>
                <c:pt idx="10">
                  <c:v>167.5756251403878</c:v>
                </c:pt>
              </c:numCache>
            </c:numRef>
          </c:val>
          <c:smooth val="0"/>
        </c:ser>
        <c:ser>
          <c:idx val="22"/>
          <c:order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'模擬資料'!$B$46:$L$46</c:f>
              <c:numCache>
                <c:ptCount val="11"/>
                <c:pt idx="0">
                  <c:v>100</c:v>
                </c:pt>
                <c:pt idx="1">
                  <c:v>109.40567102244403</c:v>
                </c:pt>
                <c:pt idx="2">
                  <c:v>118.81195530254136</c:v>
                </c:pt>
                <c:pt idx="3">
                  <c:v>126.69868633042265</c:v>
                </c:pt>
                <c:pt idx="4">
                  <c:v>136.45080093709257</c:v>
                </c:pt>
                <c:pt idx="5">
                  <c:v>141.51641744809575</c:v>
                </c:pt>
                <c:pt idx="6">
                  <c:v>155.9506676821706</c:v>
                </c:pt>
                <c:pt idx="7">
                  <c:v>164.7422903603006</c:v>
                </c:pt>
                <c:pt idx="8">
                  <c:v>169.60941718549591</c:v>
                </c:pt>
                <c:pt idx="9">
                  <c:v>185.58811170951998</c:v>
                </c:pt>
                <c:pt idx="10">
                  <c:v>192.1499445152822</c:v>
                </c:pt>
              </c:numCache>
            </c:numRef>
          </c:val>
          <c:smooth val="0"/>
        </c:ser>
        <c:ser>
          <c:idx val="23"/>
          <c:order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'模擬資料'!$B$47:$L$47</c:f>
              <c:numCache>
                <c:ptCount val="11"/>
                <c:pt idx="0">
                  <c:v>100</c:v>
                </c:pt>
                <c:pt idx="1">
                  <c:v>110.92633161872743</c:v>
                </c:pt>
                <c:pt idx="2">
                  <c:v>116.28702128449567</c:v>
                </c:pt>
                <c:pt idx="3">
                  <c:v>126.65971697749585</c:v>
                </c:pt>
                <c:pt idx="4">
                  <c:v>138.1475711046259</c:v>
                </c:pt>
                <c:pt idx="5">
                  <c:v>160.7449063170943</c:v>
                </c:pt>
                <c:pt idx="6">
                  <c:v>173.46452954425203</c:v>
                </c:pt>
                <c:pt idx="7">
                  <c:v>185.83414995568535</c:v>
                </c:pt>
                <c:pt idx="8">
                  <c:v>196.37085033821847</c:v>
                </c:pt>
                <c:pt idx="9">
                  <c:v>206.9498003597839</c:v>
                </c:pt>
                <c:pt idx="10">
                  <c:v>220.0558892744598</c:v>
                </c:pt>
              </c:numCache>
            </c:numRef>
          </c:val>
          <c:smooth val="0"/>
        </c:ser>
        <c:ser>
          <c:idx val="24"/>
          <c:order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'模擬資料'!$B$48:$L$48</c:f>
              <c:numCache>
                <c:ptCount val="11"/>
                <c:pt idx="0">
                  <c:v>100</c:v>
                </c:pt>
                <c:pt idx="1">
                  <c:v>100.58456828741969</c:v>
                </c:pt>
                <c:pt idx="2">
                  <c:v>110.77411498946728</c:v>
                </c:pt>
                <c:pt idx="3">
                  <c:v>114.47811325641565</c:v>
                </c:pt>
                <c:pt idx="4">
                  <c:v>118.2247801408764</c:v>
                </c:pt>
                <c:pt idx="5">
                  <c:v>132.2026744128096</c:v>
                </c:pt>
                <c:pt idx="6">
                  <c:v>144.06337346602356</c:v>
                </c:pt>
                <c:pt idx="7">
                  <c:v>153.646190293342</c:v>
                </c:pt>
                <c:pt idx="8">
                  <c:v>165.73287360053212</c:v>
                </c:pt>
                <c:pt idx="9">
                  <c:v>187.37451544257007</c:v>
                </c:pt>
                <c:pt idx="10">
                  <c:v>197.7671973510724</c:v>
                </c:pt>
              </c:numCache>
            </c:numRef>
          </c:val>
          <c:smooth val="0"/>
        </c:ser>
        <c:ser>
          <c:idx val="25"/>
          <c:order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'模擬資料'!$B$49:$L$49</c:f>
              <c:numCache>
                <c:ptCount val="11"/>
                <c:pt idx="0">
                  <c:v>100</c:v>
                </c:pt>
                <c:pt idx="1">
                  <c:v>108.42973056880018</c:v>
                </c:pt>
                <c:pt idx="2">
                  <c:v>114.09058046283852</c:v>
                </c:pt>
                <c:pt idx="3">
                  <c:v>121.21805928565132</c:v>
                </c:pt>
                <c:pt idx="4">
                  <c:v>134.2054160926938</c:v>
                </c:pt>
                <c:pt idx="5">
                  <c:v>135.01233585010675</c:v>
                </c:pt>
                <c:pt idx="6">
                  <c:v>141.05729675740767</c:v>
                </c:pt>
                <c:pt idx="7">
                  <c:v>151.13368825974672</c:v>
                </c:pt>
                <c:pt idx="8">
                  <c:v>169.77699492046168</c:v>
                </c:pt>
                <c:pt idx="9">
                  <c:v>170.62238413768415</c:v>
                </c:pt>
                <c:pt idx="10">
                  <c:v>183.73764777428246</c:v>
                </c:pt>
              </c:numCache>
            </c:numRef>
          </c:val>
          <c:smooth val="0"/>
        </c:ser>
        <c:ser>
          <c:idx val="26"/>
          <c:order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'模擬資料'!$B$50:$L$50</c:f>
              <c:numCache>
                <c:ptCount val="11"/>
                <c:pt idx="0">
                  <c:v>100</c:v>
                </c:pt>
                <c:pt idx="1">
                  <c:v>105.27521158681002</c:v>
                </c:pt>
                <c:pt idx="2">
                  <c:v>113.93952813033398</c:v>
                </c:pt>
                <c:pt idx="3">
                  <c:v>112.79309578412735</c:v>
                </c:pt>
                <c:pt idx="4">
                  <c:v>131.5529010942078</c:v>
                </c:pt>
                <c:pt idx="5">
                  <c:v>133.78448262584433</c:v>
                </c:pt>
                <c:pt idx="6">
                  <c:v>143.21840153434277</c:v>
                </c:pt>
                <c:pt idx="7">
                  <c:v>131.56639404816286</c:v>
                </c:pt>
                <c:pt idx="8">
                  <c:v>135.246826326331</c:v>
                </c:pt>
                <c:pt idx="9">
                  <c:v>142.6946517562973</c:v>
                </c:pt>
                <c:pt idx="10">
                  <c:v>151.914789388826</c:v>
                </c:pt>
              </c:numCache>
            </c:numRef>
          </c:val>
          <c:smooth val="0"/>
        </c:ser>
        <c:ser>
          <c:idx val="27"/>
          <c:order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'模擬資料'!$B$51:$L$51</c:f>
              <c:numCache>
                <c:ptCount val="11"/>
                <c:pt idx="0">
                  <c:v>100</c:v>
                </c:pt>
                <c:pt idx="1">
                  <c:v>107.70840657612072</c:v>
                </c:pt>
                <c:pt idx="2">
                  <c:v>121.7790558049384</c:v>
                </c:pt>
                <c:pt idx="3">
                  <c:v>120.47641619320699</c:v>
                </c:pt>
                <c:pt idx="4">
                  <c:v>122.05678279562672</c:v>
                </c:pt>
                <c:pt idx="5">
                  <c:v>131.98076454123526</c:v>
                </c:pt>
                <c:pt idx="6">
                  <c:v>139.57063751497893</c:v>
                </c:pt>
                <c:pt idx="7">
                  <c:v>145.22919185394372</c:v>
                </c:pt>
                <c:pt idx="8">
                  <c:v>154.67449645157345</c:v>
                </c:pt>
                <c:pt idx="9">
                  <c:v>158.09933381254467</c:v>
                </c:pt>
                <c:pt idx="10">
                  <c:v>156.99950205187196</c:v>
                </c:pt>
              </c:numCache>
            </c:numRef>
          </c:val>
          <c:smooth val="0"/>
        </c:ser>
        <c:ser>
          <c:idx val="28"/>
          <c:order val="2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'模擬資料'!$B$52:$L$52</c:f>
              <c:numCache>
                <c:ptCount val="11"/>
                <c:pt idx="0">
                  <c:v>100</c:v>
                </c:pt>
                <c:pt idx="1">
                  <c:v>101.93973663771993</c:v>
                </c:pt>
                <c:pt idx="2">
                  <c:v>106.91384209425289</c:v>
                </c:pt>
                <c:pt idx="3">
                  <c:v>118.58619401931678</c:v>
                </c:pt>
                <c:pt idx="4">
                  <c:v>120.4997069708923</c:v>
                </c:pt>
                <c:pt idx="5">
                  <c:v>122.32954342497372</c:v>
                </c:pt>
                <c:pt idx="6">
                  <c:v>140.1800519179725</c:v>
                </c:pt>
                <c:pt idx="7">
                  <c:v>154.20840022910926</c:v>
                </c:pt>
                <c:pt idx="8">
                  <c:v>160.46990067400787</c:v>
                </c:pt>
                <c:pt idx="9">
                  <c:v>177.56644014324164</c:v>
                </c:pt>
                <c:pt idx="10">
                  <c:v>199.26674547427157</c:v>
                </c:pt>
              </c:numCache>
            </c:numRef>
          </c:val>
          <c:smooth val="0"/>
        </c:ser>
        <c:ser>
          <c:idx val="29"/>
          <c:order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'模擬資料'!$B$53:$L$53</c:f>
              <c:numCache>
                <c:ptCount val="11"/>
                <c:pt idx="0">
                  <c:v>100</c:v>
                </c:pt>
                <c:pt idx="1">
                  <c:v>108.79947726026826</c:v>
                </c:pt>
                <c:pt idx="2">
                  <c:v>110.26788976913117</c:v>
                </c:pt>
                <c:pt idx="3">
                  <c:v>114.31888342270852</c:v>
                </c:pt>
                <c:pt idx="4">
                  <c:v>124.30920207646588</c:v>
                </c:pt>
                <c:pt idx="5">
                  <c:v>132.49985167688533</c:v>
                </c:pt>
                <c:pt idx="6">
                  <c:v>138.6022835243077</c:v>
                </c:pt>
                <c:pt idx="7">
                  <c:v>153.61621271806473</c:v>
                </c:pt>
                <c:pt idx="8">
                  <c:v>164.5207088405395</c:v>
                </c:pt>
                <c:pt idx="9">
                  <c:v>172.48436021855198</c:v>
                </c:pt>
                <c:pt idx="10">
                  <c:v>185.40552871856158</c:v>
                </c:pt>
              </c:numCache>
            </c:numRef>
          </c:val>
          <c:smooth val="0"/>
        </c:ser>
        <c:ser>
          <c:idx val="30"/>
          <c:order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'模擬資料'!$B$54:$L$54</c:f>
              <c:numCache>
                <c:ptCount val="11"/>
                <c:pt idx="0">
                  <c:v>100</c:v>
                </c:pt>
                <c:pt idx="1">
                  <c:v>102.47476355340748</c:v>
                </c:pt>
                <c:pt idx="2">
                  <c:v>108.10008060458543</c:v>
                </c:pt>
                <c:pt idx="3">
                  <c:v>108.30722263022083</c:v>
                </c:pt>
                <c:pt idx="4">
                  <c:v>123.93718153996929</c:v>
                </c:pt>
                <c:pt idx="5">
                  <c:v>131.81316437065001</c:v>
                </c:pt>
                <c:pt idx="6">
                  <c:v>134.48744540432446</c:v>
                </c:pt>
                <c:pt idx="7">
                  <c:v>134.88841309032782</c:v>
                </c:pt>
                <c:pt idx="8">
                  <c:v>143.0387537924318</c:v>
                </c:pt>
                <c:pt idx="9">
                  <c:v>143.6618427255972</c:v>
                </c:pt>
                <c:pt idx="10">
                  <c:v>163.36526965907476</c:v>
                </c:pt>
              </c:numCache>
            </c:numRef>
          </c:val>
          <c:smooth val="0"/>
        </c:ser>
        <c:ser>
          <c:idx val="31"/>
          <c:order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'模擬資料'!$B$55:$L$55</c:f>
              <c:numCache>
                <c:ptCount val="11"/>
                <c:pt idx="0">
                  <c:v>100</c:v>
                </c:pt>
                <c:pt idx="1">
                  <c:v>104.7400900112162</c:v>
                </c:pt>
                <c:pt idx="2">
                  <c:v>107.29226357605609</c:v>
                </c:pt>
                <c:pt idx="3">
                  <c:v>111.43610841613999</c:v>
                </c:pt>
                <c:pt idx="4">
                  <c:v>114.9811915797552</c:v>
                </c:pt>
                <c:pt idx="5">
                  <c:v>115.37794135155909</c:v>
                </c:pt>
                <c:pt idx="6">
                  <c:v>121.97777789161255</c:v>
                </c:pt>
                <c:pt idx="7">
                  <c:v>132.86258760196222</c:v>
                </c:pt>
                <c:pt idx="8">
                  <c:v>142.4778490939126</c:v>
                </c:pt>
                <c:pt idx="9">
                  <c:v>142.31646556741322</c:v>
                </c:pt>
                <c:pt idx="10">
                  <c:v>157.9893594453882</c:v>
                </c:pt>
              </c:numCache>
            </c:numRef>
          </c:val>
          <c:smooth val="0"/>
        </c:ser>
        <c:ser>
          <c:idx val="32"/>
          <c:order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'模擬資料'!$B$56:$L$56</c:f>
              <c:numCache>
                <c:ptCount val="11"/>
                <c:pt idx="0">
                  <c:v>100</c:v>
                </c:pt>
                <c:pt idx="1">
                  <c:v>113.62152175910238</c:v>
                </c:pt>
                <c:pt idx="2">
                  <c:v>115.08347287637774</c:v>
                </c:pt>
                <c:pt idx="3">
                  <c:v>116.1798852369507</c:v>
                </c:pt>
                <c:pt idx="4">
                  <c:v>125.99823913941174</c:v>
                </c:pt>
                <c:pt idx="5">
                  <c:v>133.06757389168905</c:v>
                </c:pt>
                <c:pt idx="6">
                  <c:v>140.08625655817204</c:v>
                </c:pt>
                <c:pt idx="7">
                  <c:v>144.69854811879804</c:v>
                </c:pt>
                <c:pt idx="8">
                  <c:v>148.38082078716684</c:v>
                </c:pt>
                <c:pt idx="9">
                  <c:v>148.07870128796097</c:v>
                </c:pt>
                <c:pt idx="10">
                  <c:v>164.28410167452827</c:v>
                </c:pt>
              </c:numCache>
            </c:numRef>
          </c:val>
          <c:smooth val="0"/>
        </c:ser>
        <c:ser>
          <c:idx val="33"/>
          <c:order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'模擬資料'!$B$57:$L$57</c:f>
              <c:numCache>
                <c:ptCount val="11"/>
                <c:pt idx="0">
                  <c:v>100</c:v>
                </c:pt>
                <c:pt idx="1">
                  <c:v>104.04600672445892</c:v>
                </c:pt>
                <c:pt idx="2">
                  <c:v>108.54320940230863</c:v>
                </c:pt>
                <c:pt idx="3">
                  <c:v>110.22869556332206</c:v>
                </c:pt>
                <c:pt idx="4">
                  <c:v>115.79856109665286</c:v>
                </c:pt>
                <c:pt idx="5">
                  <c:v>121.11050454450452</c:v>
                </c:pt>
                <c:pt idx="6">
                  <c:v>128.98756502186907</c:v>
                </c:pt>
                <c:pt idx="7">
                  <c:v>135.97336400026336</c:v>
                </c:pt>
                <c:pt idx="8">
                  <c:v>143.15610328544076</c:v>
                </c:pt>
                <c:pt idx="9">
                  <c:v>157.81587818951374</c:v>
                </c:pt>
                <c:pt idx="10">
                  <c:v>174.54260062976076</c:v>
                </c:pt>
              </c:numCache>
            </c:numRef>
          </c:val>
          <c:smooth val="0"/>
        </c:ser>
        <c:ser>
          <c:idx val="34"/>
          <c:order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'模擬資料'!$B$58:$L$58</c:f>
              <c:numCache>
                <c:ptCount val="11"/>
                <c:pt idx="0">
                  <c:v>100</c:v>
                </c:pt>
                <c:pt idx="1">
                  <c:v>103.34888428821647</c:v>
                </c:pt>
                <c:pt idx="2">
                  <c:v>113.86617789082293</c:v>
                </c:pt>
                <c:pt idx="3">
                  <c:v>113.34607992464917</c:v>
                </c:pt>
                <c:pt idx="4">
                  <c:v>119.89136529368996</c:v>
                </c:pt>
                <c:pt idx="5">
                  <c:v>128.11230200968134</c:v>
                </c:pt>
                <c:pt idx="6">
                  <c:v>127.09542285774099</c:v>
                </c:pt>
                <c:pt idx="7">
                  <c:v>133.7857109660159</c:v>
                </c:pt>
                <c:pt idx="8">
                  <c:v>141.6732361212682</c:v>
                </c:pt>
                <c:pt idx="9">
                  <c:v>153.83574062862326</c:v>
                </c:pt>
                <c:pt idx="10">
                  <c:v>162.0879252050654</c:v>
                </c:pt>
              </c:numCache>
            </c:numRef>
          </c:val>
          <c:smooth val="0"/>
        </c:ser>
        <c:ser>
          <c:idx val="35"/>
          <c:order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'模擬資料'!$B$59:$L$59</c:f>
              <c:numCache>
                <c:ptCount val="11"/>
                <c:pt idx="0">
                  <c:v>100</c:v>
                </c:pt>
                <c:pt idx="1">
                  <c:v>107.30732900738813</c:v>
                </c:pt>
                <c:pt idx="2">
                  <c:v>117.574503382523</c:v>
                </c:pt>
                <c:pt idx="3">
                  <c:v>122.94961027401845</c:v>
                </c:pt>
                <c:pt idx="4">
                  <c:v>130.95289525666666</c:v>
                </c:pt>
                <c:pt idx="5">
                  <c:v>145.70320508160714</c:v>
                </c:pt>
                <c:pt idx="6">
                  <c:v>150.41539103084216</c:v>
                </c:pt>
                <c:pt idx="7">
                  <c:v>171.85894774308215</c:v>
                </c:pt>
                <c:pt idx="8">
                  <c:v>172.91240118222868</c:v>
                </c:pt>
                <c:pt idx="9">
                  <c:v>181.16979134924102</c:v>
                </c:pt>
                <c:pt idx="10">
                  <c:v>177.0490818706531</c:v>
                </c:pt>
              </c:numCache>
            </c:numRef>
          </c:val>
          <c:smooth val="0"/>
        </c:ser>
        <c:ser>
          <c:idx val="36"/>
          <c:order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'模擬資料'!$B$60:$L$60</c:f>
              <c:numCache>
                <c:ptCount val="11"/>
                <c:pt idx="0">
                  <c:v>100</c:v>
                </c:pt>
                <c:pt idx="1">
                  <c:v>100.0281406153091</c:v>
                </c:pt>
                <c:pt idx="2">
                  <c:v>98.89809309738676</c:v>
                </c:pt>
                <c:pt idx="3">
                  <c:v>96.54490370078246</c:v>
                </c:pt>
                <c:pt idx="4">
                  <c:v>101.47291101556262</c:v>
                </c:pt>
                <c:pt idx="5">
                  <c:v>105.78109280745318</c:v>
                </c:pt>
                <c:pt idx="6">
                  <c:v>114.38431830868757</c:v>
                </c:pt>
                <c:pt idx="7">
                  <c:v>120.37200877972197</c:v>
                </c:pt>
                <c:pt idx="8">
                  <c:v>126.84000920194835</c:v>
                </c:pt>
                <c:pt idx="9">
                  <c:v>134.02301949671215</c:v>
                </c:pt>
                <c:pt idx="10">
                  <c:v>144.1804144142893</c:v>
                </c:pt>
              </c:numCache>
            </c:numRef>
          </c:val>
          <c:smooth val="0"/>
        </c:ser>
        <c:ser>
          <c:idx val="37"/>
          <c:order val="3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'模擬資料'!$B$61:$L$61</c:f>
              <c:numCache>
                <c:ptCount val="11"/>
                <c:pt idx="0">
                  <c:v>100</c:v>
                </c:pt>
                <c:pt idx="1">
                  <c:v>100.24970645095306</c:v>
                </c:pt>
                <c:pt idx="2">
                  <c:v>109.03940928369106</c:v>
                </c:pt>
                <c:pt idx="3">
                  <c:v>115.62353076675872</c:v>
                </c:pt>
                <c:pt idx="4">
                  <c:v>122.05208661412703</c:v>
                </c:pt>
                <c:pt idx="5">
                  <c:v>131.25762173276672</c:v>
                </c:pt>
                <c:pt idx="6">
                  <c:v>138.71043826322153</c:v>
                </c:pt>
                <c:pt idx="7">
                  <c:v>158.73194619337386</c:v>
                </c:pt>
                <c:pt idx="8">
                  <c:v>175.58484226622656</c:v>
                </c:pt>
                <c:pt idx="9">
                  <c:v>190.79166289775523</c:v>
                </c:pt>
                <c:pt idx="10">
                  <c:v>205.6845005350215</c:v>
                </c:pt>
              </c:numCache>
            </c:numRef>
          </c:val>
          <c:smooth val="0"/>
        </c:ser>
        <c:ser>
          <c:idx val="38"/>
          <c:order val="3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'模擬資料'!$B$62:$L$62</c:f>
              <c:numCache>
                <c:ptCount val="11"/>
                <c:pt idx="0">
                  <c:v>100</c:v>
                </c:pt>
                <c:pt idx="1">
                  <c:v>106.33688883424826</c:v>
                </c:pt>
                <c:pt idx="2">
                  <c:v>106.49347305419441</c:v>
                </c:pt>
                <c:pt idx="3">
                  <c:v>120.84894727684163</c:v>
                </c:pt>
                <c:pt idx="4">
                  <c:v>123.28371174141203</c:v>
                </c:pt>
                <c:pt idx="5">
                  <c:v>128.6049475240929</c:v>
                </c:pt>
                <c:pt idx="6">
                  <c:v>130.54783792464886</c:v>
                </c:pt>
                <c:pt idx="7">
                  <c:v>130.46304877611152</c:v>
                </c:pt>
                <c:pt idx="8">
                  <c:v>143.38854191674346</c:v>
                </c:pt>
                <c:pt idx="9">
                  <c:v>165.53053305230287</c:v>
                </c:pt>
                <c:pt idx="10">
                  <c:v>176.09111258051442</c:v>
                </c:pt>
              </c:numCache>
            </c:numRef>
          </c:val>
          <c:smooth val="0"/>
        </c:ser>
        <c:ser>
          <c:idx val="39"/>
          <c:order val="3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'模擬資料'!$B$63:$L$63</c:f>
              <c:numCache>
                <c:ptCount val="11"/>
                <c:pt idx="0">
                  <c:v>100</c:v>
                </c:pt>
                <c:pt idx="1">
                  <c:v>104.45341196725624</c:v>
                </c:pt>
                <c:pt idx="2">
                  <c:v>102.43718393609498</c:v>
                </c:pt>
                <c:pt idx="3">
                  <c:v>109.81832738919967</c:v>
                </c:pt>
                <c:pt idx="4">
                  <c:v>115.97658672899679</c:v>
                </c:pt>
                <c:pt idx="5">
                  <c:v>116.73967244826862</c:v>
                </c:pt>
                <c:pt idx="6">
                  <c:v>130.42294683177073</c:v>
                </c:pt>
                <c:pt idx="7">
                  <c:v>135.8969999378549</c:v>
                </c:pt>
                <c:pt idx="8">
                  <c:v>144.22235918708276</c:v>
                </c:pt>
                <c:pt idx="9">
                  <c:v>154.90634894799746</c:v>
                </c:pt>
                <c:pt idx="10">
                  <c:v>156.21308564712697</c:v>
                </c:pt>
              </c:numCache>
            </c:numRef>
          </c:val>
          <c:smooth val="0"/>
        </c:ser>
        <c:ser>
          <c:idx val="40"/>
          <c:order val="4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'模擬資料'!$B$64:$L$64</c:f>
              <c:numCache>
                <c:ptCount val="11"/>
                <c:pt idx="0">
                  <c:v>100</c:v>
                </c:pt>
                <c:pt idx="1">
                  <c:v>101.75558958823608</c:v>
                </c:pt>
                <c:pt idx="2">
                  <c:v>100.7734031120881</c:v>
                </c:pt>
                <c:pt idx="3">
                  <c:v>101.52440234420922</c:v>
                </c:pt>
                <c:pt idx="4">
                  <c:v>108.52791923339609</c:v>
                </c:pt>
                <c:pt idx="5">
                  <c:v>111.57922189514676</c:v>
                </c:pt>
                <c:pt idx="6">
                  <c:v>119.2770200829641</c:v>
                </c:pt>
                <c:pt idx="7">
                  <c:v>124.60240166802978</c:v>
                </c:pt>
                <c:pt idx="8">
                  <c:v>136.06698306289994</c:v>
                </c:pt>
                <c:pt idx="9">
                  <c:v>141.16668183152353</c:v>
                </c:pt>
                <c:pt idx="10">
                  <c:v>158.31910639955206</c:v>
                </c:pt>
              </c:numCache>
            </c:numRef>
          </c:val>
          <c:smooth val="0"/>
        </c:ser>
        <c:ser>
          <c:idx val="41"/>
          <c:order val="4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'模擬資料'!$B$65:$L$65</c:f>
              <c:numCache>
                <c:ptCount val="11"/>
                <c:pt idx="0">
                  <c:v>100</c:v>
                </c:pt>
                <c:pt idx="1">
                  <c:v>104.70932811236437</c:v>
                </c:pt>
                <c:pt idx="2">
                  <c:v>112.11851389617472</c:v>
                </c:pt>
                <c:pt idx="3">
                  <c:v>119.63340556188673</c:v>
                </c:pt>
                <c:pt idx="4">
                  <c:v>124.98204886669335</c:v>
                </c:pt>
                <c:pt idx="5">
                  <c:v>135.34064050432232</c:v>
                </c:pt>
                <c:pt idx="6">
                  <c:v>141.73454852647885</c:v>
                </c:pt>
                <c:pt idx="7">
                  <c:v>154.00151953125507</c:v>
                </c:pt>
                <c:pt idx="8">
                  <c:v>171.71923254736257</c:v>
                </c:pt>
                <c:pt idx="9">
                  <c:v>192.39549166381485</c:v>
                </c:pt>
                <c:pt idx="10">
                  <c:v>218.66360875093315</c:v>
                </c:pt>
              </c:numCache>
            </c:numRef>
          </c:val>
          <c:smooth val="0"/>
        </c:ser>
        <c:ser>
          <c:idx val="42"/>
          <c:order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'模擬資料'!$B$66:$L$66</c:f>
              <c:numCache>
                <c:ptCount val="11"/>
                <c:pt idx="0">
                  <c:v>100</c:v>
                </c:pt>
                <c:pt idx="1">
                  <c:v>105.23417040334118</c:v>
                </c:pt>
                <c:pt idx="2">
                  <c:v>108.73204115585588</c:v>
                </c:pt>
                <c:pt idx="3">
                  <c:v>113.00632379183457</c:v>
                </c:pt>
                <c:pt idx="4">
                  <c:v>123.33148901889751</c:v>
                </c:pt>
                <c:pt idx="5">
                  <c:v>142.80161202658655</c:v>
                </c:pt>
                <c:pt idx="6">
                  <c:v>143.74048760628824</c:v>
                </c:pt>
                <c:pt idx="7">
                  <c:v>149.88579790111848</c:v>
                </c:pt>
                <c:pt idx="8">
                  <c:v>159.5237753320098</c:v>
                </c:pt>
                <c:pt idx="9">
                  <c:v>173.43332004427793</c:v>
                </c:pt>
                <c:pt idx="10">
                  <c:v>197.91346697696738</c:v>
                </c:pt>
              </c:numCache>
            </c:numRef>
          </c:val>
          <c:smooth val="0"/>
        </c:ser>
        <c:ser>
          <c:idx val="43"/>
          <c:order val="4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'模擬資料'!$B$67:$L$67</c:f>
              <c:numCache>
                <c:ptCount val="11"/>
                <c:pt idx="0">
                  <c:v>100</c:v>
                </c:pt>
                <c:pt idx="1">
                  <c:v>105.48207969482807</c:v>
                </c:pt>
                <c:pt idx="2">
                  <c:v>118.22542832152469</c:v>
                </c:pt>
                <c:pt idx="3">
                  <c:v>123.10065408920767</c:v>
                </c:pt>
                <c:pt idx="4">
                  <c:v>130.65447150921082</c:v>
                </c:pt>
                <c:pt idx="5">
                  <c:v>140.97689881867868</c:v>
                </c:pt>
                <c:pt idx="6">
                  <c:v>143.55963710235363</c:v>
                </c:pt>
                <c:pt idx="7">
                  <c:v>154.61107773939577</c:v>
                </c:pt>
                <c:pt idx="8">
                  <c:v>159.1417323980813</c:v>
                </c:pt>
                <c:pt idx="9">
                  <c:v>158.94764594729074</c:v>
                </c:pt>
                <c:pt idx="10">
                  <c:v>174.71328329228956</c:v>
                </c:pt>
              </c:numCache>
            </c:numRef>
          </c:val>
          <c:smooth val="0"/>
        </c:ser>
        <c:ser>
          <c:idx val="44"/>
          <c:order val="4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'模擬資料'!$B$68:$L$68</c:f>
              <c:numCache>
                <c:ptCount val="11"/>
                <c:pt idx="0">
                  <c:v>100</c:v>
                </c:pt>
                <c:pt idx="1">
                  <c:v>106.46685154903483</c:v>
                </c:pt>
                <c:pt idx="2">
                  <c:v>116.33453480197065</c:v>
                </c:pt>
                <c:pt idx="3">
                  <c:v>118.4120639592156</c:v>
                </c:pt>
                <c:pt idx="4">
                  <c:v>127.01707527734172</c:v>
                </c:pt>
                <c:pt idx="5">
                  <c:v>128.9469895559138</c:v>
                </c:pt>
                <c:pt idx="6">
                  <c:v>136.22518281453117</c:v>
                </c:pt>
                <c:pt idx="7">
                  <c:v>145.99992194830318</c:v>
                </c:pt>
                <c:pt idx="8">
                  <c:v>156.12812284639787</c:v>
                </c:pt>
                <c:pt idx="9">
                  <c:v>171.13344761658817</c:v>
                </c:pt>
                <c:pt idx="10">
                  <c:v>187.39528069870673</c:v>
                </c:pt>
              </c:numCache>
            </c:numRef>
          </c:val>
          <c:smooth val="0"/>
        </c:ser>
        <c:ser>
          <c:idx val="45"/>
          <c:order val="4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'模擬資料'!$B$69:$L$69</c:f>
              <c:numCache>
                <c:ptCount val="11"/>
                <c:pt idx="0">
                  <c:v>100</c:v>
                </c:pt>
                <c:pt idx="1">
                  <c:v>110.26788546339192</c:v>
                </c:pt>
                <c:pt idx="2">
                  <c:v>114.88754779906469</c:v>
                </c:pt>
                <c:pt idx="3">
                  <c:v>113.92855452613864</c:v>
                </c:pt>
                <c:pt idx="4">
                  <c:v>121.03911916344887</c:v>
                </c:pt>
                <c:pt idx="5">
                  <c:v>123.14788069995623</c:v>
                </c:pt>
                <c:pt idx="6">
                  <c:v>133.12661303898346</c:v>
                </c:pt>
                <c:pt idx="7">
                  <c:v>151.1618873975277</c:v>
                </c:pt>
                <c:pt idx="8">
                  <c:v>164.62596883174538</c:v>
                </c:pt>
                <c:pt idx="9">
                  <c:v>178.86086714126225</c:v>
                </c:pt>
                <c:pt idx="10">
                  <c:v>188.30992954760703</c:v>
                </c:pt>
              </c:numCache>
            </c:numRef>
          </c:val>
          <c:smooth val="0"/>
        </c:ser>
        <c:ser>
          <c:idx val="46"/>
          <c:order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'模擬資料'!$B$70:$L$70</c:f>
              <c:numCache>
                <c:ptCount val="11"/>
                <c:pt idx="0">
                  <c:v>100</c:v>
                </c:pt>
                <c:pt idx="1">
                  <c:v>108.02780645373913</c:v>
                </c:pt>
                <c:pt idx="2">
                  <c:v>113.77373171139924</c:v>
                </c:pt>
                <c:pt idx="3">
                  <c:v>120.77261404887413</c:v>
                </c:pt>
                <c:pt idx="4">
                  <c:v>128.5427208806388</c:v>
                </c:pt>
                <c:pt idx="5">
                  <c:v>133.39586547836288</c:v>
                </c:pt>
                <c:pt idx="6">
                  <c:v>147.18887622245663</c:v>
                </c:pt>
                <c:pt idx="7">
                  <c:v>153.05236298971806</c:v>
                </c:pt>
                <c:pt idx="8">
                  <c:v>166.3588002895824</c:v>
                </c:pt>
                <c:pt idx="9">
                  <c:v>179.30457275703367</c:v>
                </c:pt>
                <c:pt idx="10">
                  <c:v>190.79766881292105</c:v>
                </c:pt>
              </c:numCache>
            </c:numRef>
          </c:val>
          <c:smooth val="0"/>
        </c:ser>
        <c:ser>
          <c:idx val="47"/>
          <c:order val="4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'模擬資料'!$B$71:$L$71</c:f>
              <c:numCache>
                <c:ptCount val="11"/>
                <c:pt idx="0">
                  <c:v>100</c:v>
                </c:pt>
                <c:pt idx="1">
                  <c:v>106.32709267628577</c:v>
                </c:pt>
                <c:pt idx="2">
                  <c:v>110.77819024542859</c:v>
                </c:pt>
                <c:pt idx="3">
                  <c:v>111.21167982668493</c:v>
                </c:pt>
                <c:pt idx="4">
                  <c:v>123.81715238507316</c:v>
                </c:pt>
                <c:pt idx="5">
                  <c:v>139.04157905725378</c:v>
                </c:pt>
                <c:pt idx="6">
                  <c:v>142.47617469934227</c:v>
                </c:pt>
                <c:pt idx="7">
                  <c:v>155.31566975655682</c:v>
                </c:pt>
                <c:pt idx="8">
                  <c:v>166.60932830305998</c:v>
                </c:pt>
                <c:pt idx="9">
                  <c:v>184.1677376957903</c:v>
                </c:pt>
                <c:pt idx="10">
                  <c:v>208.89963949157806</c:v>
                </c:pt>
              </c:numCache>
            </c:numRef>
          </c:val>
          <c:smooth val="0"/>
        </c:ser>
        <c:ser>
          <c:idx val="48"/>
          <c:order val="4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'模擬資料'!$B$72:$L$72</c:f>
              <c:numCache>
                <c:ptCount val="11"/>
                <c:pt idx="0">
                  <c:v>100</c:v>
                </c:pt>
                <c:pt idx="1">
                  <c:v>109.39903425196675</c:v>
                </c:pt>
                <c:pt idx="2">
                  <c:v>112.97655976718679</c:v>
                </c:pt>
                <c:pt idx="3">
                  <c:v>122.112555651221</c:v>
                </c:pt>
                <c:pt idx="4">
                  <c:v>138.31503598671102</c:v>
                </c:pt>
                <c:pt idx="5">
                  <c:v>144.82851285092406</c:v>
                </c:pt>
                <c:pt idx="6">
                  <c:v>150.43402569754045</c:v>
                </c:pt>
                <c:pt idx="7">
                  <c:v>163.50822684372307</c:v>
                </c:pt>
                <c:pt idx="8">
                  <c:v>168.86887985051433</c:v>
                </c:pt>
                <c:pt idx="9">
                  <c:v>171.37171698232632</c:v>
                </c:pt>
                <c:pt idx="10">
                  <c:v>178.98888666113632</c:v>
                </c:pt>
              </c:numCache>
            </c:numRef>
          </c:val>
          <c:smooth val="0"/>
        </c:ser>
        <c:ser>
          <c:idx val="49"/>
          <c:order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'模擬資料'!$B$73:$L$73</c:f>
              <c:numCache>
                <c:ptCount val="11"/>
                <c:pt idx="0">
                  <c:v>100</c:v>
                </c:pt>
                <c:pt idx="1">
                  <c:v>108.99156806823476</c:v>
                </c:pt>
                <c:pt idx="2">
                  <c:v>116.62039176067157</c:v>
                </c:pt>
                <c:pt idx="3">
                  <c:v>126.52100015640154</c:v>
                </c:pt>
                <c:pt idx="4">
                  <c:v>130.17187644527104</c:v>
                </c:pt>
                <c:pt idx="5">
                  <c:v>134.2805055583448</c:v>
                </c:pt>
                <c:pt idx="6">
                  <c:v>142.6598310684918</c:v>
                </c:pt>
                <c:pt idx="7">
                  <c:v>158.71211930506865</c:v>
                </c:pt>
                <c:pt idx="8">
                  <c:v>170.69118067536292</c:v>
                </c:pt>
                <c:pt idx="9">
                  <c:v>192.3726104807265</c:v>
                </c:pt>
                <c:pt idx="10">
                  <c:v>199.52663466544053</c:v>
                </c:pt>
              </c:numCache>
            </c:numRef>
          </c:val>
          <c:smooth val="0"/>
        </c:ser>
        <c:ser>
          <c:idx val="50"/>
          <c:order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'模擬資料'!$B$74:$L$74</c:f>
              <c:numCache>
                <c:ptCount val="11"/>
                <c:pt idx="0">
                  <c:v>100</c:v>
                </c:pt>
                <c:pt idx="1">
                  <c:v>110.75039626888146</c:v>
                </c:pt>
                <c:pt idx="2">
                  <c:v>118.93810779734088</c:v>
                </c:pt>
                <c:pt idx="3">
                  <c:v>131.48156060854333</c:v>
                </c:pt>
                <c:pt idx="4">
                  <c:v>141.89328729678547</c:v>
                </c:pt>
                <c:pt idx="5">
                  <c:v>147.74521383430172</c:v>
                </c:pt>
                <c:pt idx="6">
                  <c:v>161.40573269277894</c:v>
                </c:pt>
                <c:pt idx="7">
                  <c:v>165.53217528126424</c:v>
                </c:pt>
                <c:pt idx="8">
                  <c:v>179.85383613497135</c:v>
                </c:pt>
                <c:pt idx="9">
                  <c:v>190.3046700494215</c:v>
                </c:pt>
                <c:pt idx="10">
                  <c:v>213.55283512634236</c:v>
                </c:pt>
              </c:numCache>
            </c:numRef>
          </c:val>
          <c:smooth val="0"/>
        </c:ser>
        <c:ser>
          <c:idx val="51"/>
          <c:order val="5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'模擬資料'!$B$75:$L$75</c:f>
              <c:numCache>
                <c:ptCount val="11"/>
                <c:pt idx="0">
                  <c:v>100</c:v>
                </c:pt>
                <c:pt idx="1">
                  <c:v>101.9935086226457</c:v>
                </c:pt>
                <c:pt idx="2">
                  <c:v>97.51890316491651</c:v>
                </c:pt>
                <c:pt idx="3">
                  <c:v>97.97106553897375</c:v>
                </c:pt>
                <c:pt idx="4">
                  <c:v>95.79598243993438</c:v>
                </c:pt>
                <c:pt idx="5">
                  <c:v>103.60210430175243</c:v>
                </c:pt>
                <c:pt idx="6">
                  <c:v>117.84674985603625</c:v>
                </c:pt>
                <c:pt idx="7">
                  <c:v>122.84078006718094</c:v>
                </c:pt>
                <c:pt idx="8">
                  <c:v>122.74592770817623</c:v>
                </c:pt>
                <c:pt idx="9">
                  <c:v>133.9284106817755</c:v>
                </c:pt>
                <c:pt idx="10">
                  <c:v>137.1259202856543</c:v>
                </c:pt>
              </c:numCache>
            </c:numRef>
          </c:val>
          <c:smooth val="0"/>
        </c:ser>
        <c:ser>
          <c:idx val="52"/>
          <c:order val="5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'模擬資料'!$B$76:$L$76</c:f>
              <c:numCache>
                <c:ptCount val="11"/>
                <c:pt idx="0">
                  <c:v>100</c:v>
                </c:pt>
                <c:pt idx="1">
                  <c:v>103.95371561361144</c:v>
                </c:pt>
                <c:pt idx="2">
                  <c:v>111.14416831622412</c:v>
                </c:pt>
                <c:pt idx="3">
                  <c:v>117.42089960523714</c:v>
                </c:pt>
                <c:pt idx="4">
                  <c:v>126.55594545914879</c:v>
                </c:pt>
                <c:pt idx="5">
                  <c:v>133.70901792354744</c:v>
                </c:pt>
                <c:pt idx="6">
                  <c:v>136.85904630621826</c:v>
                </c:pt>
                <c:pt idx="7">
                  <c:v>141.22738519885448</c:v>
                </c:pt>
                <c:pt idx="8">
                  <c:v>156.18463347440337</c:v>
                </c:pt>
                <c:pt idx="9">
                  <c:v>173.84271121350562</c:v>
                </c:pt>
                <c:pt idx="10">
                  <c:v>194.0804143104348</c:v>
                </c:pt>
              </c:numCache>
            </c:numRef>
          </c:val>
          <c:smooth val="0"/>
        </c:ser>
        <c:ser>
          <c:idx val="53"/>
          <c:order val="5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'模擬資料'!$B$77:$L$77</c:f>
              <c:numCache>
                <c:ptCount val="11"/>
                <c:pt idx="0">
                  <c:v>100</c:v>
                </c:pt>
                <c:pt idx="1">
                  <c:v>106.87752421152621</c:v>
                </c:pt>
                <c:pt idx="2">
                  <c:v>109.96448451924994</c:v>
                </c:pt>
                <c:pt idx="3">
                  <c:v>109.92218932191834</c:v>
                </c:pt>
                <c:pt idx="4">
                  <c:v>115.96726942808603</c:v>
                </c:pt>
                <c:pt idx="5">
                  <c:v>119.29455647184943</c:v>
                </c:pt>
                <c:pt idx="6">
                  <c:v>120.48207315369604</c:v>
                </c:pt>
                <c:pt idx="7">
                  <c:v>124.09499267166397</c:v>
                </c:pt>
                <c:pt idx="8">
                  <c:v>126.48833554057553</c:v>
                </c:pt>
                <c:pt idx="9">
                  <c:v>129.41803599497095</c:v>
                </c:pt>
                <c:pt idx="10">
                  <c:v>145.08611943057468</c:v>
                </c:pt>
              </c:numCache>
            </c:numRef>
          </c:val>
          <c:smooth val="0"/>
        </c:ser>
        <c:ser>
          <c:idx val="54"/>
          <c:order val="5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'模擬資料'!$B$78:$L$78</c:f>
              <c:numCache>
                <c:ptCount val="11"/>
                <c:pt idx="0">
                  <c:v>100</c:v>
                </c:pt>
                <c:pt idx="1">
                  <c:v>107.09441640712815</c:v>
                </c:pt>
                <c:pt idx="2">
                  <c:v>109.80551274914824</c:v>
                </c:pt>
                <c:pt idx="3">
                  <c:v>117.87449828522118</c:v>
                </c:pt>
                <c:pt idx="4">
                  <c:v>127.68216967159927</c:v>
                </c:pt>
                <c:pt idx="5">
                  <c:v>135.8336749743106</c:v>
                </c:pt>
                <c:pt idx="6">
                  <c:v>136.74651513149607</c:v>
                </c:pt>
                <c:pt idx="7">
                  <c:v>139.81138324403867</c:v>
                </c:pt>
                <c:pt idx="8">
                  <c:v>144.5283703573803</c:v>
                </c:pt>
                <c:pt idx="9">
                  <c:v>146.96788699100665</c:v>
                </c:pt>
                <c:pt idx="10">
                  <c:v>171.09855251629324</c:v>
                </c:pt>
              </c:numCache>
            </c:numRef>
          </c:val>
          <c:smooth val="0"/>
        </c:ser>
        <c:ser>
          <c:idx val="55"/>
          <c:order val="5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'模擬資料'!$B$79:$L$79</c:f>
              <c:numCache>
                <c:ptCount val="11"/>
                <c:pt idx="0">
                  <c:v>100</c:v>
                </c:pt>
                <c:pt idx="1">
                  <c:v>107.1972495775943</c:v>
                </c:pt>
                <c:pt idx="2">
                  <c:v>119.58922101948879</c:v>
                </c:pt>
                <c:pt idx="3">
                  <c:v>120.459988384753</c:v>
                </c:pt>
                <c:pt idx="4">
                  <c:v>122.78977274142851</c:v>
                </c:pt>
                <c:pt idx="5">
                  <c:v>126.6829401595161</c:v>
                </c:pt>
                <c:pt idx="6">
                  <c:v>131.4219788153155</c:v>
                </c:pt>
                <c:pt idx="7">
                  <c:v>147.74807171353055</c:v>
                </c:pt>
                <c:pt idx="8">
                  <c:v>159.4686038087183</c:v>
                </c:pt>
                <c:pt idx="9">
                  <c:v>179.59025837991834</c:v>
                </c:pt>
                <c:pt idx="10">
                  <c:v>190.74081842385914</c:v>
                </c:pt>
              </c:numCache>
            </c:numRef>
          </c:val>
          <c:smooth val="0"/>
        </c:ser>
        <c:ser>
          <c:idx val="56"/>
          <c:order val="5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'模擬資料'!$B$80:$L$80</c:f>
              <c:numCache>
                <c:ptCount val="11"/>
                <c:pt idx="0">
                  <c:v>100</c:v>
                </c:pt>
                <c:pt idx="1">
                  <c:v>105.10171579422067</c:v>
                </c:pt>
                <c:pt idx="2">
                  <c:v>108.09138829307629</c:v>
                </c:pt>
                <c:pt idx="3">
                  <c:v>107.10466467739286</c:v>
                </c:pt>
                <c:pt idx="4">
                  <c:v>111.70256727154097</c:v>
                </c:pt>
                <c:pt idx="5">
                  <c:v>112.46341224659393</c:v>
                </c:pt>
                <c:pt idx="6">
                  <c:v>117.08956915896982</c:v>
                </c:pt>
                <c:pt idx="7">
                  <c:v>118.05716040296878</c:v>
                </c:pt>
                <c:pt idx="8">
                  <c:v>125.03361701240989</c:v>
                </c:pt>
                <c:pt idx="9">
                  <c:v>132.66081214598734</c:v>
                </c:pt>
                <c:pt idx="10">
                  <c:v>151.2491695244584</c:v>
                </c:pt>
              </c:numCache>
            </c:numRef>
          </c:val>
          <c:smooth val="0"/>
        </c:ser>
        <c:ser>
          <c:idx val="57"/>
          <c:order val="5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'模擬資料'!$B$81:$L$81</c:f>
              <c:numCache>
                <c:ptCount val="11"/>
                <c:pt idx="0">
                  <c:v>100</c:v>
                </c:pt>
                <c:pt idx="1">
                  <c:v>111.62371447349355</c:v>
                </c:pt>
                <c:pt idx="2">
                  <c:v>113.7142641368422</c:v>
                </c:pt>
                <c:pt idx="3">
                  <c:v>125.27688869119513</c:v>
                </c:pt>
                <c:pt idx="4">
                  <c:v>138.42074020788232</c:v>
                </c:pt>
                <c:pt idx="5">
                  <c:v>141.88007382659717</c:v>
                </c:pt>
                <c:pt idx="6">
                  <c:v>153.23073189779277</c:v>
                </c:pt>
                <c:pt idx="7">
                  <c:v>158.10027634018564</c:v>
                </c:pt>
                <c:pt idx="8">
                  <c:v>165.41886887681616</c:v>
                </c:pt>
                <c:pt idx="9">
                  <c:v>182.6411212941147</c:v>
                </c:pt>
                <c:pt idx="10">
                  <c:v>199.14483902531106</c:v>
                </c:pt>
              </c:numCache>
            </c:numRef>
          </c:val>
          <c:smooth val="0"/>
        </c:ser>
        <c:ser>
          <c:idx val="58"/>
          <c:order val="5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'模擬資料'!$B$82:$L$82</c:f>
              <c:numCache>
                <c:ptCount val="11"/>
                <c:pt idx="0">
                  <c:v>100</c:v>
                </c:pt>
                <c:pt idx="1">
                  <c:v>104.01369814220212</c:v>
                </c:pt>
                <c:pt idx="2">
                  <c:v>106.45613003591174</c:v>
                </c:pt>
                <c:pt idx="3">
                  <c:v>113.76004698461786</c:v>
                </c:pt>
                <c:pt idx="4">
                  <c:v>117.75873373460509</c:v>
                </c:pt>
                <c:pt idx="5">
                  <c:v>116.5774009635747</c:v>
                </c:pt>
                <c:pt idx="6">
                  <c:v>120.84164003530923</c:v>
                </c:pt>
                <c:pt idx="7">
                  <c:v>125.00001329825278</c:v>
                </c:pt>
                <c:pt idx="8">
                  <c:v>128.27856387055817</c:v>
                </c:pt>
                <c:pt idx="9">
                  <c:v>147.4996417907854</c:v>
                </c:pt>
                <c:pt idx="10">
                  <c:v>155.2119050786303</c:v>
                </c:pt>
              </c:numCache>
            </c:numRef>
          </c:val>
          <c:smooth val="0"/>
        </c:ser>
        <c:ser>
          <c:idx val="59"/>
          <c:order val="5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'模擬資料'!$B$83:$L$83</c:f>
              <c:numCache>
                <c:ptCount val="11"/>
                <c:pt idx="0">
                  <c:v>100</c:v>
                </c:pt>
                <c:pt idx="1">
                  <c:v>109.78230670463635</c:v>
                </c:pt>
                <c:pt idx="2">
                  <c:v>117.48414039286051</c:v>
                </c:pt>
                <c:pt idx="3">
                  <c:v>125.48214869367693</c:v>
                </c:pt>
                <c:pt idx="4">
                  <c:v>132.36123378043402</c:v>
                </c:pt>
                <c:pt idx="5">
                  <c:v>144.3816919743662</c:v>
                </c:pt>
                <c:pt idx="6">
                  <c:v>161.34638542657171</c:v>
                </c:pt>
                <c:pt idx="7">
                  <c:v>177.05529893783356</c:v>
                </c:pt>
                <c:pt idx="8">
                  <c:v>200.47410042061458</c:v>
                </c:pt>
                <c:pt idx="9">
                  <c:v>204.6327769624206</c:v>
                </c:pt>
                <c:pt idx="10">
                  <c:v>219.43513603521458</c:v>
                </c:pt>
              </c:numCache>
            </c:numRef>
          </c:val>
          <c:smooth val="0"/>
        </c:ser>
        <c:ser>
          <c:idx val="60"/>
          <c:order val="6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'模擬資料'!$B$84:$L$84</c:f>
              <c:numCache>
                <c:ptCount val="11"/>
                <c:pt idx="0">
                  <c:v>100</c:v>
                </c:pt>
                <c:pt idx="1">
                  <c:v>97.63168410375005</c:v>
                </c:pt>
                <c:pt idx="2">
                  <c:v>107.12605638932334</c:v>
                </c:pt>
                <c:pt idx="3">
                  <c:v>109.54779755408295</c:v>
                </c:pt>
                <c:pt idx="4">
                  <c:v>115.99823073130932</c:v>
                </c:pt>
                <c:pt idx="5">
                  <c:v>126.75304235240039</c:v>
                </c:pt>
                <c:pt idx="6">
                  <c:v>132.2406349980357</c:v>
                </c:pt>
                <c:pt idx="7">
                  <c:v>143.68949311934873</c:v>
                </c:pt>
                <c:pt idx="8">
                  <c:v>149.7801765799818</c:v>
                </c:pt>
                <c:pt idx="9">
                  <c:v>158.7162452814137</c:v>
                </c:pt>
                <c:pt idx="10">
                  <c:v>148.46913507581672</c:v>
                </c:pt>
              </c:numCache>
            </c:numRef>
          </c:val>
          <c:smooth val="0"/>
        </c:ser>
        <c:ser>
          <c:idx val="61"/>
          <c:order val="6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'模擬資料'!$B$85:$L$85</c:f>
              <c:numCache>
                <c:ptCount val="11"/>
                <c:pt idx="0">
                  <c:v>100</c:v>
                </c:pt>
                <c:pt idx="1">
                  <c:v>102.29050712719673</c:v>
                </c:pt>
                <c:pt idx="2">
                  <c:v>106.54789288890855</c:v>
                </c:pt>
                <c:pt idx="3">
                  <c:v>119.30686825788125</c:v>
                </c:pt>
                <c:pt idx="4">
                  <c:v>118.28216044859474</c:v>
                </c:pt>
                <c:pt idx="5">
                  <c:v>128.6115152496274</c:v>
                </c:pt>
                <c:pt idx="6">
                  <c:v>127.45693915418576</c:v>
                </c:pt>
                <c:pt idx="7">
                  <c:v>138.50812230408678</c:v>
                </c:pt>
                <c:pt idx="8">
                  <c:v>138.0053217506553</c:v>
                </c:pt>
                <c:pt idx="9">
                  <c:v>149.88067417244386</c:v>
                </c:pt>
                <c:pt idx="10">
                  <c:v>144.33344927191257</c:v>
                </c:pt>
              </c:numCache>
            </c:numRef>
          </c:val>
          <c:smooth val="0"/>
        </c:ser>
        <c:ser>
          <c:idx val="62"/>
          <c:order val="6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'模擬資料'!$B$86:$L$86</c:f>
              <c:numCache>
                <c:ptCount val="11"/>
                <c:pt idx="0">
                  <c:v>100</c:v>
                </c:pt>
                <c:pt idx="1">
                  <c:v>94.37492908624526</c:v>
                </c:pt>
                <c:pt idx="2">
                  <c:v>99.09224949515358</c:v>
                </c:pt>
                <c:pt idx="3">
                  <c:v>103.10859643408968</c:v>
                </c:pt>
                <c:pt idx="4">
                  <c:v>109.69822857756891</c:v>
                </c:pt>
                <c:pt idx="5">
                  <c:v>116.09223281278605</c:v>
                </c:pt>
                <c:pt idx="6">
                  <c:v>129.4642210289342</c:v>
                </c:pt>
                <c:pt idx="7">
                  <c:v>125.90302101159341</c:v>
                </c:pt>
                <c:pt idx="8">
                  <c:v>135.5301001476994</c:v>
                </c:pt>
                <c:pt idx="9">
                  <c:v>141.95286803149932</c:v>
                </c:pt>
                <c:pt idx="10">
                  <c:v>146.80249330144173</c:v>
                </c:pt>
              </c:numCache>
            </c:numRef>
          </c:val>
          <c:smooth val="0"/>
        </c:ser>
        <c:ser>
          <c:idx val="63"/>
          <c:order val="6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'模擬資料'!$B$87:$L$87</c:f>
              <c:numCache>
                <c:ptCount val="11"/>
                <c:pt idx="0">
                  <c:v>100</c:v>
                </c:pt>
                <c:pt idx="1">
                  <c:v>107.43195271047381</c:v>
                </c:pt>
                <c:pt idx="2">
                  <c:v>125.0563660559032</c:v>
                </c:pt>
                <c:pt idx="3">
                  <c:v>132.17970352107054</c:v>
                </c:pt>
                <c:pt idx="4">
                  <c:v>146.6592346593595</c:v>
                </c:pt>
                <c:pt idx="5">
                  <c:v>160.0379867372408</c:v>
                </c:pt>
                <c:pt idx="6">
                  <c:v>176.58585114758623</c:v>
                </c:pt>
                <c:pt idx="7">
                  <c:v>193.38290671423644</c:v>
                </c:pt>
                <c:pt idx="8">
                  <c:v>194.8105473761174</c:v>
                </c:pt>
                <c:pt idx="9">
                  <c:v>217.69738103526532</c:v>
                </c:pt>
                <c:pt idx="10">
                  <c:v>227.8896070511654</c:v>
                </c:pt>
              </c:numCache>
            </c:numRef>
          </c:val>
          <c:smooth val="0"/>
        </c:ser>
        <c:ser>
          <c:idx val="64"/>
          <c:order val="6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'模擬資料'!$B$88:$L$88</c:f>
              <c:numCache>
                <c:ptCount val="11"/>
                <c:pt idx="0">
                  <c:v>100</c:v>
                </c:pt>
                <c:pt idx="1">
                  <c:v>106.74006353697818</c:v>
                </c:pt>
                <c:pt idx="2">
                  <c:v>112.81430524854348</c:v>
                </c:pt>
                <c:pt idx="3">
                  <c:v>124.74096261221186</c:v>
                </c:pt>
                <c:pt idx="4">
                  <c:v>137.1730074321255</c:v>
                </c:pt>
                <c:pt idx="5">
                  <c:v>135.95403653058153</c:v>
                </c:pt>
                <c:pt idx="6">
                  <c:v>146.1372264413715</c:v>
                </c:pt>
                <c:pt idx="7">
                  <c:v>161.61592913212283</c:v>
                </c:pt>
                <c:pt idx="8">
                  <c:v>168.31835562355315</c:v>
                </c:pt>
                <c:pt idx="9">
                  <c:v>188.3093561905932</c:v>
                </c:pt>
                <c:pt idx="10">
                  <c:v>187.12672027908005</c:v>
                </c:pt>
              </c:numCache>
            </c:numRef>
          </c:val>
          <c:smooth val="0"/>
        </c:ser>
        <c:ser>
          <c:idx val="65"/>
          <c:order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'模擬資料'!$B$89:$L$89</c:f>
              <c:numCache>
                <c:ptCount val="11"/>
                <c:pt idx="0">
                  <c:v>100</c:v>
                </c:pt>
                <c:pt idx="1">
                  <c:v>112.41992025009897</c:v>
                </c:pt>
                <c:pt idx="2">
                  <c:v>120.94879056211349</c:v>
                </c:pt>
                <c:pt idx="3">
                  <c:v>121.57164582634265</c:v>
                </c:pt>
                <c:pt idx="4">
                  <c:v>130.42867460098336</c:v>
                </c:pt>
                <c:pt idx="5">
                  <c:v>138.01689879286428</c:v>
                </c:pt>
                <c:pt idx="6">
                  <c:v>149.1903384877677</c:v>
                </c:pt>
                <c:pt idx="7">
                  <c:v>156.00505551151176</c:v>
                </c:pt>
                <c:pt idx="8">
                  <c:v>151.94280348289595</c:v>
                </c:pt>
                <c:pt idx="9">
                  <c:v>165.36160684437408</c:v>
                </c:pt>
                <c:pt idx="10">
                  <c:v>167.9691496906961</c:v>
                </c:pt>
              </c:numCache>
            </c:numRef>
          </c:val>
          <c:smooth val="0"/>
        </c:ser>
        <c:ser>
          <c:idx val="66"/>
          <c:order val="6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'模擬資料'!$B$90:$L$90</c:f>
              <c:numCache>
                <c:ptCount val="11"/>
                <c:pt idx="0">
                  <c:v>100</c:v>
                </c:pt>
                <c:pt idx="1">
                  <c:v>114.18228696790638</c:v>
                </c:pt>
                <c:pt idx="2">
                  <c:v>132.61346595655908</c:v>
                </c:pt>
                <c:pt idx="3">
                  <c:v>132.5254230113676</c:v>
                </c:pt>
                <c:pt idx="4">
                  <c:v>141.66621884947406</c:v>
                </c:pt>
                <c:pt idx="5">
                  <c:v>152.07123043041574</c:v>
                </c:pt>
                <c:pt idx="6">
                  <c:v>155.13600925805062</c:v>
                </c:pt>
                <c:pt idx="7">
                  <c:v>170.38663759884082</c:v>
                </c:pt>
                <c:pt idx="8">
                  <c:v>190.22979977059555</c:v>
                </c:pt>
                <c:pt idx="9">
                  <c:v>198.43020651827763</c:v>
                </c:pt>
                <c:pt idx="10">
                  <c:v>218.6897936268553</c:v>
                </c:pt>
              </c:numCache>
            </c:numRef>
          </c:val>
          <c:smooth val="0"/>
        </c:ser>
        <c:ser>
          <c:idx val="67"/>
          <c:order val="6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'模擬資料'!$B$91:$L$91</c:f>
              <c:numCache>
                <c:ptCount val="11"/>
                <c:pt idx="0">
                  <c:v>100</c:v>
                </c:pt>
                <c:pt idx="1">
                  <c:v>105.87723211890822</c:v>
                </c:pt>
                <c:pt idx="2">
                  <c:v>112.48614323164551</c:v>
                </c:pt>
                <c:pt idx="3">
                  <c:v>119.1654939305984</c:v>
                </c:pt>
                <c:pt idx="4">
                  <c:v>124.27115137971468</c:v>
                </c:pt>
                <c:pt idx="5">
                  <c:v>136.22366242245653</c:v>
                </c:pt>
                <c:pt idx="6">
                  <c:v>156.20450251581983</c:v>
                </c:pt>
                <c:pt idx="7">
                  <c:v>158.00828736111382</c:v>
                </c:pt>
                <c:pt idx="8">
                  <c:v>173.67228164150404</c:v>
                </c:pt>
                <c:pt idx="9">
                  <c:v>178.53332632260455</c:v>
                </c:pt>
                <c:pt idx="10">
                  <c:v>186.48879656542445</c:v>
                </c:pt>
              </c:numCache>
            </c:numRef>
          </c:val>
          <c:smooth val="0"/>
        </c:ser>
        <c:ser>
          <c:idx val="68"/>
          <c:order val="6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'模擬資料'!$B$92:$L$92</c:f>
              <c:numCache>
                <c:ptCount val="11"/>
                <c:pt idx="0">
                  <c:v>100</c:v>
                </c:pt>
                <c:pt idx="1">
                  <c:v>107.54520792296658</c:v>
                </c:pt>
                <c:pt idx="2">
                  <c:v>118.34081111467017</c:v>
                </c:pt>
                <c:pt idx="3">
                  <c:v>118.75815517451335</c:v>
                </c:pt>
                <c:pt idx="4">
                  <c:v>117.76185827868632</c:v>
                </c:pt>
                <c:pt idx="5">
                  <c:v>123.37101445547388</c:v>
                </c:pt>
                <c:pt idx="6">
                  <c:v>133.3818778739671</c:v>
                </c:pt>
                <c:pt idx="7">
                  <c:v>137.11797956754782</c:v>
                </c:pt>
                <c:pt idx="8">
                  <c:v>159.77860635476227</c:v>
                </c:pt>
                <c:pt idx="9">
                  <c:v>156.301012406007</c:v>
                </c:pt>
                <c:pt idx="10">
                  <c:v>173.1065994088547</c:v>
                </c:pt>
              </c:numCache>
            </c:numRef>
          </c:val>
          <c:smooth val="0"/>
        </c:ser>
        <c:ser>
          <c:idx val="69"/>
          <c:order val="6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'模擬資料'!$B$93:$L$93</c:f>
              <c:numCache>
                <c:ptCount val="11"/>
                <c:pt idx="0">
                  <c:v>100</c:v>
                </c:pt>
                <c:pt idx="1">
                  <c:v>107.69253085497583</c:v>
                </c:pt>
                <c:pt idx="2">
                  <c:v>111.41530959833216</c:v>
                </c:pt>
                <c:pt idx="3">
                  <c:v>113.29112684519771</c:v>
                </c:pt>
                <c:pt idx="4">
                  <c:v>118.21166846877689</c:v>
                </c:pt>
                <c:pt idx="5">
                  <c:v>134.16725475657998</c:v>
                </c:pt>
                <c:pt idx="6">
                  <c:v>133.85094194541944</c:v>
                </c:pt>
                <c:pt idx="7">
                  <c:v>148.5191018791133</c:v>
                </c:pt>
                <c:pt idx="8">
                  <c:v>166.89608679332835</c:v>
                </c:pt>
                <c:pt idx="9">
                  <c:v>166.83392819598868</c:v>
                </c:pt>
                <c:pt idx="10">
                  <c:v>170.87950831137732</c:v>
                </c:pt>
              </c:numCache>
            </c:numRef>
          </c:val>
          <c:smooth val="0"/>
        </c:ser>
        <c:ser>
          <c:idx val="70"/>
          <c:order val="7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'模擬資料'!$B$94:$L$94</c:f>
              <c:numCache>
                <c:ptCount val="11"/>
                <c:pt idx="0">
                  <c:v>100</c:v>
                </c:pt>
                <c:pt idx="1">
                  <c:v>106.5406122585058</c:v>
                </c:pt>
                <c:pt idx="2">
                  <c:v>114.96762655045919</c:v>
                </c:pt>
                <c:pt idx="3">
                  <c:v>129.53043123141606</c:v>
                </c:pt>
                <c:pt idx="4">
                  <c:v>134.08455862747462</c:v>
                </c:pt>
                <c:pt idx="5">
                  <c:v>147.87847055450277</c:v>
                </c:pt>
                <c:pt idx="6">
                  <c:v>153.68146103788538</c:v>
                </c:pt>
                <c:pt idx="7">
                  <c:v>161.1776753924771</c:v>
                </c:pt>
                <c:pt idx="8">
                  <c:v>159.5554140992034</c:v>
                </c:pt>
                <c:pt idx="9">
                  <c:v>159.46780927390554</c:v>
                </c:pt>
                <c:pt idx="10">
                  <c:v>173.09111512800854</c:v>
                </c:pt>
              </c:numCache>
            </c:numRef>
          </c:val>
          <c:smooth val="0"/>
        </c:ser>
        <c:ser>
          <c:idx val="71"/>
          <c:order val="7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'模擬資料'!$B$95:$L$95</c:f>
              <c:numCache>
                <c:ptCount val="11"/>
                <c:pt idx="0">
                  <c:v>100</c:v>
                </c:pt>
                <c:pt idx="1">
                  <c:v>101.06847481364866</c:v>
                </c:pt>
                <c:pt idx="2">
                  <c:v>107.43836127884113</c:v>
                </c:pt>
                <c:pt idx="3">
                  <c:v>120.17483695225438</c:v>
                </c:pt>
                <c:pt idx="4">
                  <c:v>127.23207162895116</c:v>
                </c:pt>
                <c:pt idx="5">
                  <c:v>139.22320400865783</c:v>
                </c:pt>
                <c:pt idx="6">
                  <c:v>142.43534014374026</c:v>
                </c:pt>
                <c:pt idx="7">
                  <c:v>149.2013801551749</c:v>
                </c:pt>
                <c:pt idx="8">
                  <c:v>155.9719182551431</c:v>
                </c:pt>
                <c:pt idx="9">
                  <c:v>165.42047831940764</c:v>
                </c:pt>
                <c:pt idx="10">
                  <c:v>189.0132697944067</c:v>
                </c:pt>
              </c:numCache>
            </c:numRef>
          </c:val>
          <c:smooth val="0"/>
        </c:ser>
        <c:ser>
          <c:idx val="72"/>
          <c:order val="7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'模擬資料'!$B$96:$L$96</c:f>
              <c:numCache>
                <c:ptCount val="11"/>
                <c:pt idx="0">
                  <c:v>100</c:v>
                </c:pt>
                <c:pt idx="1">
                  <c:v>112.405547716241</c:v>
                </c:pt>
                <c:pt idx="2">
                  <c:v>128.55412147612745</c:v>
                </c:pt>
                <c:pt idx="3">
                  <c:v>132.85943145805982</c:v>
                </c:pt>
                <c:pt idx="4">
                  <c:v>133.95264163298683</c:v>
                </c:pt>
                <c:pt idx="5">
                  <c:v>141.07559443319707</c:v>
                </c:pt>
                <c:pt idx="6">
                  <c:v>147.95218345924016</c:v>
                </c:pt>
                <c:pt idx="7">
                  <c:v>157.38310639745444</c:v>
                </c:pt>
                <c:pt idx="8">
                  <c:v>171.3121620230421</c:v>
                </c:pt>
                <c:pt idx="9">
                  <c:v>180.8308057798209</c:v>
                </c:pt>
                <c:pt idx="10">
                  <c:v>191.9408648417448</c:v>
                </c:pt>
              </c:numCache>
            </c:numRef>
          </c:val>
          <c:smooth val="0"/>
        </c:ser>
        <c:ser>
          <c:idx val="73"/>
          <c:order val="7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'模擬資料'!$B$97:$L$97</c:f>
              <c:numCache>
                <c:ptCount val="11"/>
                <c:pt idx="0">
                  <c:v>100</c:v>
                </c:pt>
                <c:pt idx="1">
                  <c:v>101.09856595442652</c:v>
                </c:pt>
                <c:pt idx="2">
                  <c:v>104.30937816675218</c:v>
                </c:pt>
                <c:pt idx="3">
                  <c:v>115.42883676058705</c:v>
                </c:pt>
                <c:pt idx="4">
                  <c:v>119.81986141620258</c:v>
                </c:pt>
                <c:pt idx="5">
                  <c:v>119.67204216164335</c:v>
                </c:pt>
                <c:pt idx="6">
                  <c:v>138.59712444240546</c:v>
                </c:pt>
                <c:pt idx="7">
                  <c:v>134.76770304534736</c:v>
                </c:pt>
                <c:pt idx="8">
                  <c:v>136.3905482961249</c:v>
                </c:pt>
                <c:pt idx="9">
                  <c:v>145.31574937892233</c:v>
                </c:pt>
                <c:pt idx="10">
                  <c:v>148.7027493775368</c:v>
                </c:pt>
              </c:numCache>
            </c:numRef>
          </c:val>
          <c:smooth val="0"/>
        </c:ser>
        <c:ser>
          <c:idx val="74"/>
          <c:order val="7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'模擬資料'!$B$98:$L$98</c:f>
              <c:numCache>
                <c:ptCount val="11"/>
                <c:pt idx="0">
                  <c:v>100</c:v>
                </c:pt>
                <c:pt idx="1">
                  <c:v>102.01857360541014</c:v>
                </c:pt>
                <c:pt idx="2">
                  <c:v>112.06876775789648</c:v>
                </c:pt>
                <c:pt idx="3">
                  <c:v>114.93992419567736</c:v>
                </c:pt>
                <c:pt idx="4">
                  <c:v>122.4084910625439</c:v>
                </c:pt>
                <c:pt idx="5">
                  <c:v>136.0604938698978</c:v>
                </c:pt>
                <c:pt idx="6">
                  <c:v>135.39340789049066</c:v>
                </c:pt>
                <c:pt idx="7">
                  <c:v>137.40707788840072</c:v>
                </c:pt>
                <c:pt idx="8">
                  <c:v>140.7477508679274</c:v>
                </c:pt>
                <c:pt idx="9">
                  <c:v>144.48393876143032</c:v>
                </c:pt>
                <c:pt idx="10">
                  <c:v>137.85206879710637</c:v>
                </c:pt>
              </c:numCache>
            </c:numRef>
          </c:val>
          <c:smooth val="0"/>
        </c:ser>
        <c:ser>
          <c:idx val="75"/>
          <c:order val="7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'模擬資料'!$B$99:$L$99</c:f>
              <c:numCache>
                <c:ptCount val="11"/>
                <c:pt idx="0">
                  <c:v>100</c:v>
                </c:pt>
                <c:pt idx="1">
                  <c:v>109.32683870374309</c:v>
                </c:pt>
                <c:pt idx="2">
                  <c:v>107.546278061501</c:v>
                </c:pt>
                <c:pt idx="3">
                  <c:v>107.62614398026466</c:v>
                </c:pt>
                <c:pt idx="4">
                  <c:v>109.89591637539951</c:v>
                </c:pt>
                <c:pt idx="5">
                  <c:v>127.03693895589437</c:v>
                </c:pt>
                <c:pt idx="6">
                  <c:v>124.85411042598176</c:v>
                </c:pt>
                <c:pt idx="7">
                  <c:v>131.40251149292448</c:v>
                </c:pt>
                <c:pt idx="8">
                  <c:v>146.28614618584484</c:v>
                </c:pt>
                <c:pt idx="9">
                  <c:v>168.73268113760102</c:v>
                </c:pt>
                <c:pt idx="10">
                  <c:v>175.5449055418068</c:v>
                </c:pt>
              </c:numCache>
            </c:numRef>
          </c:val>
          <c:smooth val="0"/>
        </c:ser>
        <c:ser>
          <c:idx val="76"/>
          <c:order val="7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'模擬資料'!$B$100:$L$100</c:f>
              <c:numCache>
                <c:ptCount val="11"/>
                <c:pt idx="0">
                  <c:v>100</c:v>
                </c:pt>
                <c:pt idx="1">
                  <c:v>104.98437975204742</c:v>
                </c:pt>
                <c:pt idx="2">
                  <c:v>117.34563018053593</c:v>
                </c:pt>
                <c:pt idx="3">
                  <c:v>120.60442036313324</c:v>
                </c:pt>
                <c:pt idx="4">
                  <c:v>124.43572411611223</c:v>
                </c:pt>
                <c:pt idx="5">
                  <c:v>134.448174131346</c:v>
                </c:pt>
                <c:pt idx="6">
                  <c:v>145.3698128832993</c:v>
                </c:pt>
                <c:pt idx="7">
                  <c:v>152.93329840111875</c:v>
                </c:pt>
                <c:pt idx="8">
                  <c:v>163.96558472923374</c:v>
                </c:pt>
                <c:pt idx="9">
                  <c:v>167.69167727567384</c:v>
                </c:pt>
                <c:pt idx="10">
                  <c:v>179.78599235755715</c:v>
                </c:pt>
              </c:numCache>
            </c:numRef>
          </c:val>
          <c:smooth val="0"/>
        </c:ser>
        <c:ser>
          <c:idx val="77"/>
          <c:order val="7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'模擬資料'!$B$101:$L$101</c:f>
              <c:numCache>
                <c:ptCount val="11"/>
                <c:pt idx="0">
                  <c:v>100</c:v>
                </c:pt>
                <c:pt idx="1">
                  <c:v>100.38633416137677</c:v>
                </c:pt>
                <c:pt idx="2">
                  <c:v>96.79361329661992</c:v>
                </c:pt>
                <c:pt idx="3">
                  <c:v>104.91337165988782</c:v>
                </c:pt>
                <c:pt idx="4">
                  <c:v>111.61905029340052</c:v>
                </c:pt>
                <c:pt idx="5">
                  <c:v>121.32984957903386</c:v>
                </c:pt>
                <c:pt idx="6">
                  <c:v>121.35219633805724</c:v>
                </c:pt>
                <c:pt idx="7">
                  <c:v>129.86345363795976</c:v>
                </c:pt>
                <c:pt idx="8">
                  <c:v>149.20418027291166</c:v>
                </c:pt>
                <c:pt idx="9">
                  <c:v>163.23066866281403</c:v>
                </c:pt>
                <c:pt idx="10">
                  <c:v>165.49391224572534</c:v>
                </c:pt>
              </c:numCache>
            </c:numRef>
          </c:val>
          <c:smooth val="0"/>
        </c:ser>
        <c:ser>
          <c:idx val="78"/>
          <c:order val="7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'模擬資料'!$B$102:$L$102</c:f>
              <c:numCache>
                <c:ptCount val="11"/>
                <c:pt idx="0">
                  <c:v>100</c:v>
                </c:pt>
                <c:pt idx="1">
                  <c:v>111.11368404446213</c:v>
                </c:pt>
                <c:pt idx="2">
                  <c:v>113.59806270962335</c:v>
                </c:pt>
                <c:pt idx="3">
                  <c:v>119.0072771938177</c:v>
                </c:pt>
                <c:pt idx="4">
                  <c:v>126.16546129556701</c:v>
                </c:pt>
                <c:pt idx="5">
                  <c:v>141.4311406576763</c:v>
                </c:pt>
                <c:pt idx="6">
                  <c:v>152.52632876277886</c:v>
                </c:pt>
                <c:pt idx="7">
                  <c:v>165.40581977745663</c:v>
                </c:pt>
                <c:pt idx="8">
                  <c:v>178.45660585927888</c:v>
                </c:pt>
                <c:pt idx="9">
                  <c:v>193.02337489341826</c:v>
                </c:pt>
                <c:pt idx="10">
                  <c:v>200.6115046970429</c:v>
                </c:pt>
              </c:numCache>
            </c:numRef>
          </c:val>
          <c:smooth val="0"/>
        </c:ser>
        <c:ser>
          <c:idx val="79"/>
          <c:order val="7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'模擬資料'!$B$103:$L$103</c:f>
              <c:numCache>
                <c:ptCount val="11"/>
                <c:pt idx="0">
                  <c:v>100</c:v>
                </c:pt>
                <c:pt idx="1">
                  <c:v>101.87549986576498</c:v>
                </c:pt>
                <c:pt idx="2">
                  <c:v>110.09264449741215</c:v>
                </c:pt>
                <c:pt idx="3">
                  <c:v>117.07475105888284</c:v>
                </c:pt>
                <c:pt idx="4">
                  <c:v>120.36217277624121</c:v>
                </c:pt>
                <c:pt idx="5">
                  <c:v>132.57906171453013</c:v>
                </c:pt>
                <c:pt idx="6">
                  <c:v>138.9501488530966</c:v>
                </c:pt>
                <c:pt idx="7">
                  <c:v>139.4742018350898</c:v>
                </c:pt>
                <c:pt idx="8">
                  <c:v>152.09962766415748</c:v>
                </c:pt>
                <c:pt idx="9">
                  <c:v>160.4244297670403</c:v>
                </c:pt>
                <c:pt idx="10">
                  <c:v>177.65543072141347</c:v>
                </c:pt>
              </c:numCache>
            </c:numRef>
          </c:val>
          <c:smooth val="0"/>
        </c:ser>
        <c:ser>
          <c:idx val="80"/>
          <c:order val="8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'模擬資料'!$B$104:$L$104</c:f>
              <c:numCache>
                <c:ptCount val="11"/>
                <c:pt idx="0">
                  <c:v>100</c:v>
                </c:pt>
                <c:pt idx="1">
                  <c:v>107.79280621130395</c:v>
                </c:pt>
                <c:pt idx="2">
                  <c:v>115.47245386769947</c:v>
                </c:pt>
                <c:pt idx="3">
                  <c:v>124.30252853261452</c:v>
                </c:pt>
                <c:pt idx="4">
                  <c:v>126.08310439815797</c:v>
                </c:pt>
                <c:pt idx="5">
                  <c:v>138.7784938934126</c:v>
                </c:pt>
                <c:pt idx="6">
                  <c:v>145.32764149451265</c:v>
                </c:pt>
                <c:pt idx="7">
                  <c:v>152.16368100749128</c:v>
                </c:pt>
                <c:pt idx="8">
                  <c:v>164.4193016785185</c:v>
                </c:pt>
                <c:pt idx="9">
                  <c:v>185.26958863230863</c:v>
                </c:pt>
                <c:pt idx="10">
                  <c:v>183.66112650983473</c:v>
                </c:pt>
              </c:numCache>
            </c:numRef>
          </c:val>
          <c:smooth val="0"/>
        </c:ser>
        <c:ser>
          <c:idx val="81"/>
          <c:order val="8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'模擬資料'!$B$105:$L$105</c:f>
              <c:numCache>
                <c:ptCount val="11"/>
                <c:pt idx="0">
                  <c:v>100</c:v>
                </c:pt>
                <c:pt idx="1">
                  <c:v>99.63847698538935</c:v>
                </c:pt>
                <c:pt idx="2">
                  <c:v>106.88292597037606</c:v>
                </c:pt>
                <c:pt idx="3">
                  <c:v>108.34672065039292</c:v>
                </c:pt>
                <c:pt idx="4">
                  <c:v>113.26273767550231</c:v>
                </c:pt>
                <c:pt idx="5">
                  <c:v>124.74143507285203</c:v>
                </c:pt>
                <c:pt idx="6">
                  <c:v>137.56584438891866</c:v>
                </c:pt>
                <c:pt idx="7">
                  <c:v>150.43087189088405</c:v>
                </c:pt>
                <c:pt idx="8">
                  <c:v>162.87696681929557</c:v>
                </c:pt>
                <c:pt idx="9">
                  <c:v>172.2270074995935</c:v>
                </c:pt>
                <c:pt idx="10">
                  <c:v>180.49894795971656</c:v>
                </c:pt>
              </c:numCache>
            </c:numRef>
          </c:val>
          <c:smooth val="0"/>
        </c:ser>
        <c:ser>
          <c:idx val="82"/>
          <c:order val="8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'模擬資料'!$B$106:$L$106</c:f>
              <c:numCache>
                <c:ptCount val="11"/>
                <c:pt idx="0">
                  <c:v>100</c:v>
                </c:pt>
                <c:pt idx="1">
                  <c:v>107.33579608029294</c:v>
                </c:pt>
                <c:pt idx="2">
                  <c:v>106.71107950907127</c:v>
                </c:pt>
                <c:pt idx="3">
                  <c:v>111.86978474706537</c:v>
                </c:pt>
                <c:pt idx="4">
                  <c:v>121.2815882824481</c:v>
                </c:pt>
                <c:pt idx="5">
                  <c:v>128.73771605640493</c:v>
                </c:pt>
                <c:pt idx="6">
                  <c:v>136.27596135668537</c:v>
                </c:pt>
                <c:pt idx="7">
                  <c:v>137.88897600450034</c:v>
                </c:pt>
                <c:pt idx="8">
                  <c:v>142.92948579929623</c:v>
                </c:pt>
                <c:pt idx="9">
                  <c:v>147.55225541382242</c:v>
                </c:pt>
                <c:pt idx="10">
                  <c:v>154.18234957606188</c:v>
                </c:pt>
              </c:numCache>
            </c:numRef>
          </c:val>
          <c:smooth val="0"/>
        </c:ser>
        <c:ser>
          <c:idx val="83"/>
          <c:order val="8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'模擬資料'!$B$107:$L$107</c:f>
              <c:numCache>
                <c:ptCount val="11"/>
                <c:pt idx="0">
                  <c:v>100</c:v>
                </c:pt>
                <c:pt idx="1">
                  <c:v>103.96436996431633</c:v>
                </c:pt>
                <c:pt idx="2">
                  <c:v>105.77940445322979</c:v>
                </c:pt>
                <c:pt idx="3">
                  <c:v>102.6934129194476</c:v>
                </c:pt>
                <c:pt idx="4">
                  <c:v>105.37315110536677</c:v>
                </c:pt>
                <c:pt idx="5">
                  <c:v>113.68395712735773</c:v>
                </c:pt>
                <c:pt idx="6">
                  <c:v>118.4718546440615</c:v>
                </c:pt>
                <c:pt idx="7">
                  <c:v>134.26608891631471</c:v>
                </c:pt>
                <c:pt idx="8">
                  <c:v>146.0132763219068</c:v>
                </c:pt>
                <c:pt idx="9">
                  <c:v>157.43479251790336</c:v>
                </c:pt>
                <c:pt idx="10">
                  <c:v>170.80832705063085</c:v>
                </c:pt>
              </c:numCache>
            </c:numRef>
          </c:val>
          <c:smooth val="0"/>
        </c:ser>
        <c:ser>
          <c:idx val="84"/>
          <c:order val="8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'模擬資料'!$B$108:$L$108</c:f>
              <c:numCache>
                <c:ptCount val="11"/>
                <c:pt idx="0">
                  <c:v>100</c:v>
                </c:pt>
                <c:pt idx="1">
                  <c:v>107.5626086301631</c:v>
                </c:pt>
                <c:pt idx="2">
                  <c:v>110.25927988310855</c:v>
                </c:pt>
                <c:pt idx="3">
                  <c:v>122.44411025678711</c:v>
                </c:pt>
                <c:pt idx="4">
                  <c:v>129.89371396428783</c:v>
                </c:pt>
                <c:pt idx="5">
                  <c:v>126.37179700235674</c:v>
                </c:pt>
                <c:pt idx="6">
                  <c:v>138.16585870026526</c:v>
                </c:pt>
                <c:pt idx="7">
                  <c:v>145.91553999218937</c:v>
                </c:pt>
                <c:pt idx="8">
                  <c:v>148.47575721954703</c:v>
                </c:pt>
                <c:pt idx="9">
                  <c:v>154.6364457705049</c:v>
                </c:pt>
                <c:pt idx="10">
                  <c:v>176.56344704661683</c:v>
                </c:pt>
              </c:numCache>
            </c:numRef>
          </c:val>
          <c:smooth val="0"/>
        </c:ser>
        <c:ser>
          <c:idx val="85"/>
          <c:order val="8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'模擬資料'!$B$109:$L$109</c:f>
              <c:numCache>
                <c:ptCount val="11"/>
                <c:pt idx="0">
                  <c:v>100</c:v>
                </c:pt>
                <c:pt idx="1">
                  <c:v>100.06600659344534</c:v>
                </c:pt>
                <c:pt idx="2">
                  <c:v>102.73342704151118</c:v>
                </c:pt>
                <c:pt idx="3">
                  <c:v>101.72108032764814</c:v>
                </c:pt>
                <c:pt idx="4">
                  <c:v>113.35753908407976</c:v>
                </c:pt>
                <c:pt idx="5">
                  <c:v>118.27925676372416</c:v>
                </c:pt>
                <c:pt idx="6">
                  <c:v>124.66554116943713</c:v>
                </c:pt>
                <c:pt idx="7">
                  <c:v>134.02438740008597</c:v>
                </c:pt>
                <c:pt idx="8">
                  <c:v>144.4907572765145</c:v>
                </c:pt>
                <c:pt idx="9">
                  <c:v>159.77750754774306</c:v>
                </c:pt>
                <c:pt idx="10">
                  <c:v>163.13293683243776</c:v>
                </c:pt>
              </c:numCache>
            </c:numRef>
          </c:val>
          <c:smooth val="0"/>
        </c:ser>
        <c:ser>
          <c:idx val="86"/>
          <c:order val="8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'模擬資料'!$B$110:$L$110</c:f>
              <c:numCache>
                <c:ptCount val="11"/>
                <c:pt idx="0">
                  <c:v>100</c:v>
                </c:pt>
                <c:pt idx="1">
                  <c:v>102.64966302560774</c:v>
                </c:pt>
                <c:pt idx="2">
                  <c:v>108.58738139900812</c:v>
                </c:pt>
                <c:pt idx="3">
                  <c:v>111.8666856241108</c:v>
                </c:pt>
                <c:pt idx="4">
                  <c:v>118.87480687453215</c:v>
                </c:pt>
                <c:pt idx="5">
                  <c:v>130.97124619985215</c:v>
                </c:pt>
                <c:pt idx="6">
                  <c:v>140.8119882331678</c:v>
                </c:pt>
                <c:pt idx="7">
                  <c:v>156.0614434635356</c:v>
                </c:pt>
                <c:pt idx="8">
                  <c:v>172.2635098574677</c:v>
                </c:pt>
                <c:pt idx="9">
                  <c:v>190.51644874545056</c:v>
                </c:pt>
                <c:pt idx="10">
                  <c:v>201.93715677101534</c:v>
                </c:pt>
              </c:numCache>
            </c:numRef>
          </c:val>
          <c:smooth val="0"/>
        </c:ser>
        <c:ser>
          <c:idx val="87"/>
          <c:order val="8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'模擬資料'!$B$111:$L$111</c:f>
              <c:numCache>
                <c:ptCount val="11"/>
                <c:pt idx="0">
                  <c:v>100</c:v>
                </c:pt>
                <c:pt idx="1">
                  <c:v>105.95729860065448</c:v>
                </c:pt>
                <c:pt idx="2">
                  <c:v>117.75794586915215</c:v>
                </c:pt>
                <c:pt idx="3">
                  <c:v>120.26491521461173</c:v>
                </c:pt>
                <c:pt idx="4">
                  <c:v>123.37855358272814</c:v>
                </c:pt>
                <c:pt idx="5">
                  <c:v>130.5325446650584</c:v>
                </c:pt>
                <c:pt idx="6">
                  <c:v>144.32709119880238</c:v>
                </c:pt>
                <c:pt idx="7">
                  <c:v>155.42473957157893</c:v>
                </c:pt>
                <c:pt idx="8">
                  <c:v>172.56615857943697</c:v>
                </c:pt>
                <c:pt idx="9">
                  <c:v>175.8430921217575</c:v>
                </c:pt>
                <c:pt idx="10">
                  <c:v>186.60858615621893</c:v>
                </c:pt>
              </c:numCache>
            </c:numRef>
          </c:val>
          <c:smooth val="0"/>
        </c:ser>
        <c:ser>
          <c:idx val="88"/>
          <c:order val="8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'模擬資料'!$B$112:$L$112</c:f>
              <c:numCache>
                <c:ptCount val="11"/>
                <c:pt idx="0">
                  <c:v>100</c:v>
                </c:pt>
                <c:pt idx="1">
                  <c:v>112.17243522220875</c:v>
                </c:pt>
                <c:pt idx="2">
                  <c:v>117.39771601929176</c:v>
                </c:pt>
                <c:pt idx="3">
                  <c:v>119.54018246484137</c:v>
                </c:pt>
                <c:pt idx="4">
                  <c:v>122.17514476625178</c:v>
                </c:pt>
                <c:pt idx="5">
                  <c:v>132.65872452214572</c:v>
                </c:pt>
                <c:pt idx="6">
                  <c:v>140.72625988791364</c:v>
                </c:pt>
                <c:pt idx="7">
                  <c:v>147.58818862745676</c:v>
                </c:pt>
                <c:pt idx="8">
                  <c:v>157.9438407842361</c:v>
                </c:pt>
                <c:pt idx="9">
                  <c:v>172.24986083451174</c:v>
                </c:pt>
                <c:pt idx="10">
                  <c:v>181.53789449165123</c:v>
                </c:pt>
              </c:numCache>
            </c:numRef>
          </c:val>
          <c:smooth val="0"/>
        </c:ser>
        <c:ser>
          <c:idx val="89"/>
          <c:order val="8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'模擬資料'!$B$113:$L$113</c:f>
              <c:numCache>
                <c:ptCount val="11"/>
                <c:pt idx="0">
                  <c:v>100</c:v>
                </c:pt>
                <c:pt idx="1">
                  <c:v>110.67892071515419</c:v>
                </c:pt>
                <c:pt idx="2">
                  <c:v>127.60887179195895</c:v>
                </c:pt>
                <c:pt idx="3">
                  <c:v>139.93052389619152</c:v>
                </c:pt>
                <c:pt idx="4">
                  <c:v>139.9424273985115</c:v>
                </c:pt>
                <c:pt idx="5">
                  <c:v>146.72181843779782</c:v>
                </c:pt>
                <c:pt idx="6">
                  <c:v>161.13592369880755</c:v>
                </c:pt>
                <c:pt idx="7">
                  <c:v>178.16923983752963</c:v>
                </c:pt>
                <c:pt idx="8">
                  <c:v>200.39757593552872</c:v>
                </c:pt>
                <c:pt idx="9">
                  <c:v>209.12311939601764</c:v>
                </c:pt>
                <c:pt idx="10">
                  <c:v>219.6841348289433</c:v>
                </c:pt>
              </c:numCache>
            </c:numRef>
          </c:val>
          <c:smooth val="0"/>
        </c:ser>
        <c:ser>
          <c:idx val="90"/>
          <c:order val="9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'模擬資料'!$B$114:$L$114</c:f>
              <c:numCache>
                <c:ptCount val="11"/>
                <c:pt idx="0">
                  <c:v>100</c:v>
                </c:pt>
                <c:pt idx="1">
                  <c:v>104.40329421222015</c:v>
                </c:pt>
                <c:pt idx="2">
                  <c:v>103.47393629502352</c:v>
                </c:pt>
                <c:pt idx="3">
                  <c:v>111.38777148873444</c:v>
                </c:pt>
                <c:pt idx="4">
                  <c:v>126.65083369905177</c:v>
                </c:pt>
                <c:pt idx="5">
                  <c:v>129.22409125958993</c:v>
                </c:pt>
                <c:pt idx="6">
                  <c:v>140.14467351243974</c:v>
                </c:pt>
                <c:pt idx="7">
                  <c:v>139.22293064390342</c:v>
                </c:pt>
                <c:pt idx="8">
                  <c:v>143.15257759473167</c:v>
                </c:pt>
                <c:pt idx="9">
                  <c:v>161.44541355231016</c:v>
                </c:pt>
                <c:pt idx="10">
                  <c:v>173.30854303805353</c:v>
                </c:pt>
              </c:numCache>
            </c:numRef>
          </c:val>
          <c:smooth val="0"/>
        </c:ser>
        <c:ser>
          <c:idx val="91"/>
          <c:order val="9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'模擬資料'!$B$115:$L$115</c:f>
              <c:numCache>
                <c:ptCount val="11"/>
                <c:pt idx="0">
                  <c:v>100</c:v>
                </c:pt>
                <c:pt idx="1">
                  <c:v>99.57492517178446</c:v>
                </c:pt>
                <c:pt idx="2">
                  <c:v>113.49584501756172</c:v>
                </c:pt>
                <c:pt idx="3">
                  <c:v>116.37731700778212</c:v>
                </c:pt>
                <c:pt idx="4">
                  <c:v>131.1584242395128</c:v>
                </c:pt>
                <c:pt idx="5">
                  <c:v>130.5101783849163</c:v>
                </c:pt>
                <c:pt idx="6">
                  <c:v>133.6799094567048</c:v>
                </c:pt>
                <c:pt idx="7">
                  <c:v>142.0391127967486</c:v>
                </c:pt>
                <c:pt idx="8">
                  <c:v>154.35572692112845</c:v>
                </c:pt>
                <c:pt idx="9">
                  <c:v>164.3083576121184</c:v>
                </c:pt>
                <c:pt idx="10">
                  <c:v>178.927550970795</c:v>
                </c:pt>
              </c:numCache>
            </c:numRef>
          </c:val>
          <c:smooth val="0"/>
        </c:ser>
        <c:ser>
          <c:idx val="92"/>
          <c:order val="9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'模擬資料'!$B$116:$L$116</c:f>
              <c:numCache>
                <c:ptCount val="11"/>
                <c:pt idx="0">
                  <c:v>100</c:v>
                </c:pt>
                <c:pt idx="1">
                  <c:v>112.19077997028471</c:v>
                </c:pt>
                <c:pt idx="2">
                  <c:v>120.8127215368774</c:v>
                </c:pt>
                <c:pt idx="3">
                  <c:v>124.54432485774679</c:v>
                </c:pt>
                <c:pt idx="4">
                  <c:v>128.76794838181084</c:v>
                </c:pt>
                <c:pt idx="5">
                  <c:v>137.87669270434185</c:v>
                </c:pt>
                <c:pt idx="6">
                  <c:v>140.94280382420106</c:v>
                </c:pt>
                <c:pt idx="7">
                  <c:v>147.40021016551066</c:v>
                </c:pt>
                <c:pt idx="8">
                  <c:v>167.111965780539</c:v>
                </c:pt>
                <c:pt idx="9">
                  <c:v>175.97225662132684</c:v>
                </c:pt>
                <c:pt idx="10">
                  <c:v>195.2026692351418</c:v>
                </c:pt>
              </c:numCache>
            </c:numRef>
          </c:val>
          <c:smooth val="0"/>
        </c:ser>
        <c:ser>
          <c:idx val="93"/>
          <c:order val="9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'模擬資料'!$B$117:$L$117</c:f>
              <c:numCache>
                <c:ptCount val="11"/>
                <c:pt idx="0">
                  <c:v>100</c:v>
                </c:pt>
                <c:pt idx="1">
                  <c:v>105.98626338727846</c:v>
                </c:pt>
                <c:pt idx="2">
                  <c:v>116.53626539937567</c:v>
                </c:pt>
                <c:pt idx="3">
                  <c:v>121.95967453823437</c:v>
                </c:pt>
                <c:pt idx="4">
                  <c:v>135.05880201737224</c:v>
                </c:pt>
                <c:pt idx="5">
                  <c:v>141.12170255208596</c:v>
                </c:pt>
                <c:pt idx="6">
                  <c:v>141.90292908206519</c:v>
                </c:pt>
                <c:pt idx="7">
                  <c:v>152.2109963875156</c:v>
                </c:pt>
                <c:pt idx="8">
                  <c:v>167.21397145408997</c:v>
                </c:pt>
                <c:pt idx="9">
                  <c:v>171.47256230185312</c:v>
                </c:pt>
                <c:pt idx="10">
                  <c:v>177.92805069736957</c:v>
                </c:pt>
              </c:numCache>
            </c:numRef>
          </c:val>
          <c:smooth val="0"/>
        </c:ser>
        <c:ser>
          <c:idx val="94"/>
          <c:order val="9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'模擬資料'!$B$118:$L$118</c:f>
              <c:numCache>
                <c:ptCount val="11"/>
                <c:pt idx="0">
                  <c:v>100</c:v>
                </c:pt>
                <c:pt idx="1">
                  <c:v>103.78806917488592</c:v>
                </c:pt>
                <c:pt idx="2">
                  <c:v>112.75214011982297</c:v>
                </c:pt>
                <c:pt idx="3">
                  <c:v>124.99867087627364</c:v>
                </c:pt>
                <c:pt idx="4">
                  <c:v>130.51789396961036</c:v>
                </c:pt>
                <c:pt idx="5">
                  <c:v>135.4510675329199</c:v>
                </c:pt>
                <c:pt idx="6">
                  <c:v>147.55970278421603</c:v>
                </c:pt>
                <c:pt idx="7">
                  <c:v>151.74857374996424</c:v>
                </c:pt>
                <c:pt idx="8">
                  <c:v>164.94765530777244</c:v>
                </c:pt>
                <c:pt idx="9">
                  <c:v>175.50727563295337</c:v>
                </c:pt>
                <c:pt idx="10">
                  <c:v>188.5355513047367</c:v>
                </c:pt>
              </c:numCache>
            </c:numRef>
          </c:val>
          <c:smooth val="0"/>
        </c:ser>
        <c:ser>
          <c:idx val="95"/>
          <c:order val="9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'模擬資料'!$B$119:$L$119</c:f>
              <c:numCache>
                <c:ptCount val="11"/>
                <c:pt idx="0">
                  <c:v>100</c:v>
                </c:pt>
                <c:pt idx="1">
                  <c:v>110.75255588365394</c:v>
                </c:pt>
                <c:pt idx="2">
                  <c:v>117.58926427654815</c:v>
                </c:pt>
                <c:pt idx="3">
                  <c:v>122.65866761385769</c:v>
                </c:pt>
                <c:pt idx="4">
                  <c:v>126.89564602541063</c:v>
                </c:pt>
                <c:pt idx="5">
                  <c:v>136.32617351071008</c:v>
                </c:pt>
                <c:pt idx="6">
                  <c:v>141.3488792652966</c:v>
                </c:pt>
                <c:pt idx="7">
                  <c:v>154.36428809951613</c:v>
                </c:pt>
                <c:pt idx="8">
                  <c:v>169.14136687709754</c:v>
                </c:pt>
                <c:pt idx="9">
                  <c:v>196.17431849143372</c:v>
                </c:pt>
                <c:pt idx="10">
                  <c:v>209.8562464099517</c:v>
                </c:pt>
              </c:numCache>
            </c:numRef>
          </c:val>
          <c:smooth val="0"/>
        </c:ser>
        <c:ser>
          <c:idx val="96"/>
          <c:order val="9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'模擬資料'!$B$120:$L$120</c:f>
              <c:numCache>
                <c:ptCount val="11"/>
                <c:pt idx="0">
                  <c:v>100</c:v>
                </c:pt>
                <c:pt idx="1">
                  <c:v>97.56794689026698</c:v>
                </c:pt>
                <c:pt idx="2">
                  <c:v>103.63195396475723</c:v>
                </c:pt>
                <c:pt idx="3">
                  <c:v>110.98918110790993</c:v>
                </c:pt>
                <c:pt idx="4">
                  <c:v>104.93224482726168</c:v>
                </c:pt>
                <c:pt idx="5">
                  <c:v>116.31044456525449</c:v>
                </c:pt>
                <c:pt idx="6">
                  <c:v>123.85503074166314</c:v>
                </c:pt>
                <c:pt idx="7">
                  <c:v>132.43274843803795</c:v>
                </c:pt>
                <c:pt idx="8">
                  <c:v>130.23272303931023</c:v>
                </c:pt>
                <c:pt idx="9">
                  <c:v>130.85357496206606</c:v>
                </c:pt>
                <c:pt idx="10">
                  <c:v>136.3733804385409</c:v>
                </c:pt>
              </c:numCache>
            </c:numRef>
          </c:val>
          <c:smooth val="0"/>
        </c:ser>
        <c:ser>
          <c:idx val="97"/>
          <c:order val="9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'模擬資料'!$B$121:$L$121</c:f>
              <c:numCache>
                <c:ptCount val="11"/>
                <c:pt idx="0">
                  <c:v>100</c:v>
                </c:pt>
                <c:pt idx="1">
                  <c:v>111.7592713118812</c:v>
                </c:pt>
                <c:pt idx="2">
                  <c:v>116.73913618040659</c:v>
                </c:pt>
                <c:pt idx="3">
                  <c:v>122.06588507254492</c:v>
                </c:pt>
                <c:pt idx="4">
                  <c:v>136.55111811490647</c:v>
                </c:pt>
                <c:pt idx="5">
                  <c:v>127.7491294393578</c:v>
                </c:pt>
                <c:pt idx="6">
                  <c:v>133.00265308897679</c:v>
                </c:pt>
                <c:pt idx="7">
                  <c:v>149.6119267595114</c:v>
                </c:pt>
                <c:pt idx="8">
                  <c:v>167.14470448212072</c:v>
                </c:pt>
                <c:pt idx="9">
                  <c:v>177.3290921852052</c:v>
                </c:pt>
                <c:pt idx="10">
                  <c:v>177.19842041011373</c:v>
                </c:pt>
              </c:numCache>
            </c:numRef>
          </c:val>
          <c:smooth val="0"/>
        </c:ser>
        <c:ser>
          <c:idx val="98"/>
          <c:order val="9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'模擬資料'!$B$122:$L$122</c:f>
              <c:numCache>
                <c:ptCount val="11"/>
                <c:pt idx="0">
                  <c:v>100</c:v>
                </c:pt>
                <c:pt idx="1">
                  <c:v>105.73481122263482</c:v>
                </c:pt>
                <c:pt idx="2">
                  <c:v>106.88250132640998</c:v>
                </c:pt>
                <c:pt idx="3">
                  <c:v>117.97152229366132</c:v>
                </c:pt>
                <c:pt idx="4">
                  <c:v>128.15814069379337</c:v>
                </c:pt>
                <c:pt idx="5">
                  <c:v>130.42864321541992</c:v>
                </c:pt>
                <c:pt idx="6">
                  <c:v>134.18155188834908</c:v>
                </c:pt>
                <c:pt idx="7">
                  <c:v>140.00598577475816</c:v>
                </c:pt>
                <c:pt idx="8">
                  <c:v>158.10805944478858</c:v>
                </c:pt>
                <c:pt idx="9">
                  <c:v>158.6787898495404</c:v>
                </c:pt>
                <c:pt idx="10">
                  <c:v>162.35758490252496</c:v>
                </c:pt>
              </c:numCache>
            </c:numRef>
          </c:val>
          <c:smooth val="0"/>
        </c:ser>
        <c:ser>
          <c:idx val="99"/>
          <c:order val="9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'模擬資料'!$B$23:$L$23</c:f>
              <c:strCache>
                <c:ptCount val="11"/>
                <c:pt idx="0">
                  <c:v>起始</c:v>
                </c:pt>
                <c:pt idx="1">
                  <c:v>第一年</c:v>
                </c:pt>
                <c:pt idx="2">
                  <c:v>第二年</c:v>
                </c:pt>
                <c:pt idx="3">
                  <c:v>第三年</c:v>
                </c:pt>
                <c:pt idx="4">
                  <c:v>第四年</c:v>
                </c:pt>
                <c:pt idx="5">
                  <c:v>第五年</c:v>
                </c:pt>
                <c:pt idx="6">
                  <c:v>第六年</c:v>
                </c:pt>
                <c:pt idx="7">
                  <c:v>第七年</c:v>
                </c:pt>
                <c:pt idx="8">
                  <c:v>第八年</c:v>
                </c:pt>
                <c:pt idx="9">
                  <c:v>第九年</c:v>
                </c:pt>
                <c:pt idx="10">
                  <c:v>第十年</c:v>
                </c:pt>
              </c:strCache>
            </c:strRef>
          </c:cat>
          <c:val>
            <c:numRef>
              <c:f>'模擬資料'!$B$123:$L$123</c:f>
              <c:numCache>
                <c:ptCount val="11"/>
                <c:pt idx="0">
                  <c:v>100</c:v>
                </c:pt>
                <c:pt idx="1">
                  <c:v>107.73861503235436</c:v>
                </c:pt>
                <c:pt idx="2">
                  <c:v>112.53280343515861</c:v>
                </c:pt>
                <c:pt idx="3">
                  <c:v>112.59560533319751</c:v>
                </c:pt>
                <c:pt idx="4">
                  <c:v>118.46852276127798</c:v>
                </c:pt>
                <c:pt idx="5">
                  <c:v>122.94302664119613</c:v>
                </c:pt>
                <c:pt idx="6">
                  <c:v>130.58706588769172</c:v>
                </c:pt>
                <c:pt idx="7">
                  <c:v>132.61863460913636</c:v>
                </c:pt>
                <c:pt idx="8">
                  <c:v>142.0235154080719</c:v>
                </c:pt>
                <c:pt idx="9">
                  <c:v>147.66486696846337</c:v>
                </c:pt>
                <c:pt idx="10">
                  <c:v>157.16739682582633</c:v>
                </c:pt>
              </c:numCache>
            </c:numRef>
          </c:val>
          <c:smooth val="0"/>
        </c:ser>
        <c:axId val="53226695"/>
        <c:axId val="9278208"/>
      </c:line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22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rPr>
              <a:t>淨值預測</a:t>
            </a:r>
          </a:p>
        </c:rich>
      </c:tx>
      <c:layout>
        <c:manualLayout>
          <c:xMode val="factor"/>
          <c:yMode val="factor"/>
          <c:x val="-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4275"/>
          <c:w val="0.69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'模擬資料'!$A$124</c:f>
              <c:strCache>
                <c:ptCount val="1"/>
                <c:pt idx="0">
                  <c:v>平均報酬 (μ)</c:v>
                </c:pt>
              </c:strCache>
            </c:strRef>
          </c:tx>
          <c:spPr>
            <a:ln w="127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808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'模擬資料'!$B$23:$L$23</c:f>
              <c:strCache/>
            </c:strRef>
          </c:cat>
          <c:val>
            <c:numRef>
              <c:f>'模擬資料'!$B$124:$L$124</c:f>
              <c:numCache>
                <c:ptCount val="11"/>
                <c:pt idx="0">
                  <c:v>100</c:v>
                </c:pt>
                <c:pt idx="1">
                  <c:v>106.09115236415802</c:v>
                </c:pt>
                <c:pt idx="2">
                  <c:v>112.10511647973894</c:v>
                </c:pt>
                <c:pt idx="3">
                  <c:v>117.33552088178307</c:v>
                </c:pt>
                <c:pt idx="4">
                  <c:v>124.81172060532008</c:v>
                </c:pt>
                <c:pt idx="5">
                  <c:v>132.01775853041613</c:v>
                </c:pt>
                <c:pt idx="6">
                  <c:v>139.65322917706524</c:v>
                </c:pt>
                <c:pt idx="7">
                  <c:v>148.5832184758413</c:v>
                </c:pt>
                <c:pt idx="8">
                  <c:v>158.58171988694582</c:v>
                </c:pt>
                <c:pt idx="9">
                  <c:v>168.48694604466834</c:v>
                </c:pt>
                <c:pt idx="10">
                  <c:v>178.87983454936992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'模擬資料'!$A$126</c:f>
              <c:strCache>
                <c:ptCount val="1"/>
                <c:pt idx="0">
                  <c:v>-2σ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'模擬資料'!$B$23:$L$23</c:f>
              <c:strCache/>
            </c:strRef>
          </c:cat>
          <c:val>
            <c:numRef>
              <c:f>'模擬資料'!$B$126:$L$126</c:f>
              <c:numCache>
                <c:ptCount val="11"/>
                <c:pt idx="0">
                  <c:v>100</c:v>
                </c:pt>
                <c:pt idx="1">
                  <c:v>97.83230605135975</c:v>
                </c:pt>
                <c:pt idx="2">
                  <c:v>98.67270574373569</c:v>
                </c:pt>
                <c:pt idx="3">
                  <c:v>101.14219771496406</c:v>
                </c:pt>
                <c:pt idx="4">
                  <c:v>104.62098478741542</c:v>
                </c:pt>
                <c:pt idx="5">
                  <c:v>109.79218915993161</c:v>
                </c:pt>
                <c:pt idx="6">
                  <c:v>114.32181753107355</c:v>
                </c:pt>
                <c:pt idx="7">
                  <c:v>117.54297890097043</c:v>
                </c:pt>
                <c:pt idx="8">
                  <c:v>122.15467664782605</c:v>
                </c:pt>
                <c:pt idx="9">
                  <c:v>128.425493571977</c:v>
                </c:pt>
                <c:pt idx="10">
                  <c:v>135.06333867367283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'模擬資料'!$A$127</c:f>
              <c:strCache>
                <c:ptCount val="1"/>
                <c:pt idx="0">
                  <c:v>-σ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'模擬資料'!$B$23:$L$23</c:f>
              <c:strCache/>
            </c:strRef>
          </c:cat>
          <c:val>
            <c:numRef>
              <c:f>'模擬資料'!$B$127:$L$127</c:f>
              <c:numCache>
                <c:ptCount val="11"/>
                <c:pt idx="0">
                  <c:v>100</c:v>
                </c:pt>
                <c:pt idx="1">
                  <c:v>101.96172920775888</c:v>
                </c:pt>
                <c:pt idx="2">
                  <c:v>105.38891111173731</c:v>
                </c:pt>
                <c:pt idx="3">
                  <c:v>109.23885929837357</c:v>
                </c:pt>
                <c:pt idx="4">
                  <c:v>114.71635269636775</c:v>
                </c:pt>
                <c:pt idx="5">
                  <c:v>120.90497384517387</c:v>
                </c:pt>
                <c:pt idx="6">
                  <c:v>126.9875233540694</c:v>
                </c:pt>
                <c:pt idx="7">
                  <c:v>133.06309868840586</c:v>
                </c:pt>
                <c:pt idx="8">
                  <c:v>140.36819826738594</c:v>
                </c:pt>
                <c:pt idx="9">
                  <c:v>148.4562198083227</c:v>
                </c:pt>
                <c:pt idx="10">
                  <c:v>156.9715866115214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'模擬資料'!$A$128</c:f>
              <c:strCache>
                <c:ptCount val="1"/>
                <c:pt idx="0">
                  <c:v>+σ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'模擬資料'!$B$23:$L$23</c:f>
              <c:strCache/>
            </c:strRef>
          </c:cat>
          <c:val>
            <c:numRef>
              <c:f>'模擬資料'!$B$128:$L$128</c:f>
              <c:numCache>
                <c:ptCount val="11"/>
                <c:pt idx="0">
                  <c:v>100</c:v>
                </c:pt>
                <c:pt idx="1">
                  <c:v>110.22057552055716</c:v>
                </c:pt>
                <c:pt idx="2">
                  <c:v>118.82132184774056</c:v>
                </c:pt>
                <c:pt idx="3">
                  <c:v>125.43218246519257</c:v>
                </c:pt>
                <c:pt idx="4">
                  <c:v>134.9070885142724</c:v>
                </c:pt>
                <c:pt idx="5">
                  <c:v>143.1305432156584</c:v>
                </c:pt>
                <c:pt idx="6">
                  <c:v>152.3189350000611</c:v>
                </c:pt>
                <c:pt idx="7">
                  <c:v>164.10333826327675</c:v>
                </c:pt>
                <c:pt idx="8">
                  <c:v>176.7952415065057</c:v>
                </c:pt>
                <c:pt idx="9">
                  <c:v>188.517672281014</c:v>
                </c:pt>
                <c:pt idx="10">
                  <c:v>200.78808248721845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'模擬資料'!$A$129</c:f>
              <c:strCache>
                <c:ptCount val="1"/>
                <c:pt idx="0">
                  <c:v>+2σ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'模擬資料'!$B$23:$L$23</c:f>
              <c:strCache/>
            </c:strRef>
          </c:cat>
          <c:val>
            <c:numRef>
              <c:f>'模擬資料'!$B$129:$L$129</c:f>
              <c:numCache>
                <c:ptCount val="11"/>
                <c:pt idx="0">
                  <c:v>100</c:v>
                </c:pt>
                <c:pt idx="1">
                  <c:v>114.34999867695629</c:v>
                </c:pt>
                <c:pt idx="2">
                  <c:v>125.53752721574219</c:v>
                </c:pt>
                <c:pt idx="3">
                  <c:v>133.52884404860208</c:v>
                </c:pt>
                <c:pt idx="4">
                  <c:v>145.00245642322474</c:v>
                </c:pt>
                <c:pt idx="5">
                  <c:v>154.24332790090065</c:v>
                </c:pt>
                <c:pt idx="6">
                  <c:v>164.98464082305694</c:v>
                </c:pt>
                <c:pt idx="7">
                  <c:v>179.6234580507122</c:v>
                </c:pt>
                <c:pt idx="8">
                  <c:v>195.0087631260656</c:v>
                </c:pt>
                <c:pt idx="9">
                  <c:v>208.5483985173597</c:v>
                </c:pt>
                <c:pt idx="10">
                  <c:v>222.696330425067</c:v>
                </c:pt>
              </c:numCache>
            </c:numRef>
          </c:val>
          <c:smooth val="0"/>
        </c:ser>
        <c:marker val="1"/>
        <c:axId val="16395009"/>
        <c:axId val="13337354"/>
      </c:lineChart>
      <c:catAx>
        <c:axId val="163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3337354"/>
        <c:crosses val="autoZero"/>
        <c:auto val="1"/>
        <c:lblOffset val="100"/>
        <c:noMultiLvlLbl val="0"/>
      </c:catAx>
      <c:valAx>
        <c:axId val="13337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新細明體"/>
                    <a:ea typeface="新細明體"/>
                    <a:cs typeface="新細明體"/>
                  </a:rPr>
                  <a:t>淨值(百萬)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395009"/>
        <c:crossesAt val="1"/>
        <c:crossBetween val="between"/>
        <c:dispUnits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"/>
          <c:y val="0.38925"/>
        </c:manualLayout>
      </c:layout>
      <c:overlay val="0"/>
      <c:spPr>
        <a:solidFill>
          <a:srgbClr val="FFFF99"/>
        </a:solidFill>
      </c:spPr>
      <c:txPr>
        <a:bodyPr vert="horz" rot="0"/>
        <a:lstStyle/>
        <a:p>
          <a:pPr>
            <a:defRPr lang="en-US" cap="none" sz="1025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104775</xdr:rowOff>
    </xdr:from>
    <xdr:to>
      <xdr:col>9</xdr:col>
      <xdr:colOff>466725</xdr:colOff>
      <xdr:row>19</xdr:row>
      <xdr:rowOff>200025</xdr:rowOff>
    </xdr:to>
    <xdr:graphicFrame>
      <xdr:nvGraphicFramePr>
        <xdr:cNvPr id="1" name="Chart 1"/>
        <xdr:cNvGraphicFramePr/>
      </xdr:nvGraphicFramePr>
      <xdr:xfrm>
        <a:off x="123825" y="666750"/>
        <a:ext cx="6524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workbookViewId="0" topLeftCell="A1">
      <selection activeCell="B24" sqref="B24:L123"/>
    </sheetView>
  </sheetViews>
  <sheetFormatPr defaultColWidth="9.00390625" defaultRowHeight="16.5"/>
  <cols>
    <col min="1" max="1" width="14.75390625" style="0" customWidth="1"/>
    <col min="2" max="2" width="9.50390625" style="19" customWidth="1"/>
    <col min="3" max="3" width="8.125" style="0" customWidth="1"/>
    <col min="4" max="12" width="8.125" style="0" bestFit="1" customWidth="1"/>
    <col min="13" max="13" width="13.625" style="0" customWidth="1"/>
    <col min="14" max="24" width="8.125" style="0" bestFit="1" customWidth="1"/>
    <col min="25" max="25" width="12.125" style="0" customWidth="1"/>
    <col min="26" max="26" width="10.50390625" style="0" customWidth="1"/>
  </cols>
  <sheetData>
    <row r="1" spans="1:2" ht="21" customHeight="1">
      <c r="A1" s="2" t="s">
        <v>0</v>
      </c>
      <c r="B1" s="33">
        <v>0.0586</v>
      </c>
    </row>
    <row r="2" spans="1:2" ht="23.25" customHeight="1" thickBot="1">
      <c r="A2" s="3" t="s">
        <v>1</v>
      </c>
      <c r="B2" s="34">
        <v>0.042</v>
      </c>
    </row>
    <row r="3" spans="1:2" ht="16.5">
      <c r="A3" s="35"/>
      <c r="B3"/>
    </row>
    <row r="4" spans="1:2" ht="16.5">
      <c r="A4" s="35"/>
      <c r="B4"/>
    </row>
    <row r="5" spans="1:2" ht="16.5">
      <c r="A5" s="35"/>
      <c r="B5"/>
    </row>
    <row r="6" spans="1:2" ht="16.5">
      <c r="A6" s="35"/>
      <c r="B6"/>
    </row>
    <row r="7" spans="1:2" ht="16.5">
      <c r="A7" s="35"/>
      <c r="B7"/>
    </row>
    <row r="8" spans="1:2" ht="16.5">
      <c r="A8" s="35"/>
      <c r="B8"/>
    </row>
    <row r="9" spans="1:2" ht="16.5">
      <c r="A9" s="35"/>
      <c r="B9"/>
    </row>
    <row r="10" spans="1:2" ht="16.5">
      <c r="A10" s="35"/>
      <c r="B10"/>
    </row>
    <row r="11" spans="1:2" ht="16.5">
      <c r="A11" s="35"/>
      <c r="B11"/>
    </row>
    <row r="12" spans="1:2" ht="16.5">
      <c r="A12" s="35"/>
      <c r="B12"/>
    </row>
    <row r="13" spans="1:2" ht="16.5">
      <c r="A13" s="35"/>
      <c r="B13"/>
    </row>
    <row r="14" spans="1:2" ht="16.5">
      <c r="A14" s="35"/>
      <c r="B14"/>
    </row>
    <row r="15" spans="1:2" ht="16.5">
      <c r="A15" s="35"/>
      <c r="B15"/>
    </row>
    <row r="16" spans="1:2" ht="16.5">
      <c r="A16" s="35"/>
      <c r="B16"/>
    </row>
    <row r="17" spans="1:2" ht="16.5">
      <c r="A17" s="35"/>
      <c r="B17"/>
    </row>
    <row r="18" spans="1:2" ht="16.5">
      <c r="A18" s="35"/>
      <c r="B18"/>
    </row>
    <row r="19" spans="1:2" ht="16.5">
      <c r="A19" s="35"/>
      <c r="B19"/>
    </row>
    <row r="20" spans="1:2" ht="16.5">
      <c r="A20" s="35"/>
      <c r="B20"/>
    </row>
    <row r="21" ht="17.25" thickBot="1"/>
    <row r="22" spans="1:24" ht="17.25" thickTop="1">
      <c r="A22" s="36" t="s">
        <v>9</v>
      </c>
      <c r="B22" s="38" t="s">
        <v>22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0"/>
      <c r="N22" s="38" t="s">
        <v>10</v>
      </c>
      <c r="O22" s="38"/>
      <c r="P22" s="38"/>
      <c r="Q22" s="38"/>
      <c r="R22" s="38"/>
      <c r="S22" s="38"/>
      <c r="T22" s="38"/>
      <c r="U22" s="38"/>
      <c r="V22" s="38"/>
      <c r="W22" s="38"/>
      <c r="X22" s="39"/>
    </row>
    <row r="23" spans="1:24" s="1" customFormat="1" ht="16.5">
      <c r="A23" s="37"/>
      <c r="B23" s="16" t="s">
        <v>23</v>
      </c>
      <c r="C23" s="9" t="s">
        <v>12</v>
      </c>
      <c r="D23" s="9" t="s">
        <v>13</v>
      </c>
      <c r="E23" s="9" t="s">
        <v>14</v>
      </c>
      <c r="F23" s="9" t="s">
        <v>15</v>
      </c>
      <c r="G23" s="9" t="s">
        <v>16</v>
      </c>
      <c r="H23" s="9" t="s">
        <v>17</v>
      </c>
      <c r="I23" s="9" t="s">
        <v>18</v>
      </c>
      <c r="J23" s="9" t="s">
        <v>19</v>
      </c>
      <c r="K23" s="9" t="s">
        <v>20</v>
      </c>
      <c r="L23" s="9" t="s">
        <v>21</v>
      </c>
      <c r="M23" s="9"/>
      <c r="N23" s="9" t="s">
        <v>11</v>
      </c>
      <c r="O23" s="9" t="s">
        <v>12</v>
      </c>
      <c r="P23" s="9" t="s">
        <v>13</v>
      </c>
      <c r="Q23" s="9" t="s">
        <v>14</v>
      </c>
      <c r="R23" s="9" t="s">
        <v>15</v>
      </c>
      <c r="S23" s="9" t="s">
        <v>16</v>
      </c>
      <c r="T23" s="9" t="s">
        <v>17</v>
      </c>
      <c r="U23" s="9" t="s">
        <v>18</v>
      </c>
      <c r="V23" s="9" t="s">
        <v>19</v>
      </c>
      <c r="W23" s="9" t="s">
        <v>20</v>
      </c>
      <c r="X23" s="11" t="s">
        <v>21</v>
      </c>
    </row>
    <row r="24" spans="1:24" ht="16.5">
      <c r="A24" s="14">
        <v>1</v>
      </c>
      <c r="B24" s="18">
        <v>100</v>
      </c>
      <c r="C24" s="18">
        <f>B24*(1+O24)</f>
        <v>108.22275808790562</v>
      </c>
      <c r="D24" s="18">
        <f aca="true" t="shared" si="0" ref="D24:L24">C24*(1+P24)</f>
        <v>120.98685898409346</v>
      </c>
      <c r="E24" s="18">
        <f t="shared" si="0"/>
        <v>128.6136376237572</v>
      </c>
      <c r="F24" s="18">
        <f t="shared" si="0"/>
        <v>126.86604305811939</v>
      </c>
      <c r="G24" s="18">
        <f t="shared" si="0"/>
        <v>129.1135985437455</v>
      </c>
      <c r="H24" s="18">
        <f t="shared" si="0"/>
        <v>129.3767608682539</v>
      </c>
      <c r="I24" s="18">
        <f t="shared" si="0"/>
        <v>133.3381627182384</v>
      </c>
      <c r="J24" s="18">
        <f t="shared" si="0"/>
        <v>142.2918297824455</v>
      </c>
      <c r="K24" s="18">
        <f t="shared" si="0"/>
        <v>163.15074560125547</v>
      </c>
      <c r="L24" s="18">
        <f t="shared" si="0"/>
        <v>159.29967439825924</v>
      </c>
      <c r="M24" s="7"/>
      <c r="N24" s="12" t="s">
        <v>3</v>
      </c>
      <c r="O24" s="6">
        <f aca="true" ca="1" t="shared" si="1" ref="O24:X39">NORMINV(RAND(),$B$1,$B$2)</f>
        <v>0.08222758087905618</v>
      </c>
      <c r="P24" s="6">
        <f ca="1" t="shared" si="1"/>
        <v>0.11794285344141761</v>
      </c>
      <c r="Q24" s="6">
        <f ca="1" t="shared" si="1"/>
        <v>0.06303807457854954</v>
      </c>
      <c r="R24" s="6">
        <f ca="1" t="shared" si="1"/>
        <v>-0.013587941356189431</v>
      </c>
      <c r="S24" s="6">
        <f ca="1" t="shared" si="1"/>
        <v>0.01771597372668473</v>
      </c>
      <c r="T24" s="6">
        <f ca="1" t="shared" si="1"/>
        <v>0.0020382231420748714</v>
      </c>
      <c r="U24" s="6">
        <f ca="1" t="shared" si="1"/>
        <v>0.03061911446382899</v>
      </c>
      <c r="V24" s="6">
        <f ca="1" t="shared" si="1"/>
        <v>0.06715007078001653</v>
      </c>
      <c r="W24" s="6">
        <f ca="1" t="shared" si="1"/>
        <v>0.14659250535116347</v>
      </c>
      <c r="X24" s="21">
        <f ca="1" t="shared" si="1"/>
        <v>-0.023604373910790066</v>
      </c>
    </row>
    <row r="25" spans="1:24" ht="16.5">
      <c r="A25" s="15">
        <f>A24+1</f>
        <v>2</v>
      </c>
      <c r="B25" s="17">
        <v>100</v>
      </c>
      <c r="C25" s="17">
        <f aca="true" t="shared" si="2" ref="C25:C88">B25*(1+O25)</f>
        <v>108.53882471226383</v>
      </c>
      <c r="D25" s="17">
        <f aca="true" t="shared" si="3" ref="D25:D88">C25*(1+P25)</f>
        <v>118.556599966375</v>
      </c>
      <c r="E25" s="17">
        <f aca="true" t="shared" si="4" ref="E25:E88">D25*(1+Q25)</f>
        <v>123.4791535982135</v>
      </c>
      <c r="F25" s="17">
        <f aca="true" t="shared" si="5" ref="F25:F88">E25*(1+R25)</f>
        <v>136.35775127674236</v>
      </c>
      <c r="G25" s="17">
        <f aca="true" t="shared" si="6" ref="G25:G88">F25*(1+S25)</f>
        <v>140.38587645257405</v>
      </c>
      <c r="H25" s="17">
        <f aca="true" t="shared" si="7" ref="H25:H88">G25*(1+T25)</f>
        <v>153.7250669300131</v>
      </c>
      <c r="I25" s="17">
        <f aca="true" t="shared" si="8" ref="I25:I88">H25*(1+U25)</f>
        <v>152.90680691584942</v>
      </c>
      <c r="J25" s="17">
        <f aca="true" t="shared" si="9" ref="J25:J88">I25*(1+V25)</f>
        <v>149.18557717725366</v>
      </c>
      <c r="K25" s="17">
        <f aca="true" t="shared" si="10" ref="K25:K88">J25*(1+W25)</f>
        <v>160.43780150770502</v>
      </c>
      <c r="L25" s="17">
        <f aca="true" t="shared" si="11" ref="L25:L88">K25*(1+X25)</f>
        <v>173.62687426435204</v>
      </c>
      <c r="M25" s="4"/>
      <c r="N25" s="13" t="s">
        <v>3</v>
      </c>
      <c r="O25" s="5">
        <f ca="1" t="shared" si="1"/>
        <v>0.08538824712263829</v>
      </c>
      <c r="P25" s="5">
        <f ca="1" t="shared" si="1"/>
        <v>0.09229669918269598</v>
      </c>
      <c r="Q25" s="5">
        <f ca="1" t="shared" si="1"/>
        <v>0.04152070515884079</v>
      </c>
      <c r="R25" s="5">
        <f ca="1" t="shared" si="1"/>
        <v>0.10429774826959289</v>
      </c>
      <c r="S25" s="5">
        <f ca="1" t="shared" si="1"/>
        <v>0.029540859526617582</v>
      </c>
      <c r="T25" s="5">
        <f ca="1" t="shared" si="1"/>
        <v>0.09501803752990326</v>
      </c>
      <c r="U25" s="5">
        <f ca="1" t="shared" si="1"/>
        <v>-0.00532287954401231</v>
      </c>
      <c r="V25" s="5">
        <f ca="1" t="shared" si="1"/>
        <v>-0.024336586536946578</v>
      </c>
      <c r="W25" s="5">
        <f ca="1" t="shared" si="1"/>
        <v>0.07542434425200581</v>
      </c>
      <c r="X25" s="20">
        <f ca="1" t="shared" si="1"/>
        <v>0.08220676569177267</v>
      </c>
    </row>
    <row r="26" spans="1:24" ht="16.5">
      <c r="A26" s="14">
        <f aca="true" t="shared" si="12" ref="A26:A33">A25+1</f>
        <v>3</v>
      </c>
      <c r="B26" s="18">
        <v>100</v>
      </c>
      <c r="C26" s="18">
        <f t="shared" si="2"/>
        <v>109.09886354771665</v>
      </c>
      <c r="D26" s="18">
        <f t="shared" si="3"/>
        <v>115.28155250876219</v>
      </c>
      <c r="E26" s="18">
        <f t="shared" si="4"/>
        <v>121.12853596552401</v>
      </c>
      <c r="F26" s="18">
        <f t="shared" si="5"/>
        <v>134.20489648911567</v>
      </c>
      <c r="G26" s="18">
        <f t="shared" si="6"/>
        <v>136.77753665982482</v>
      </c>
      <c r="H26" s="18">
        <f t="shared" si="7"/>
        <v>142.29099126182183</v>
      </c>
      <c r="I26" s="18">
        <f t="shared" si="8"/>
        <v>145.39454723120852</v>
      </c>
      <c r="J26" s="18">
        <f t="shared" si="9"/>
        <v>157.1415307655565</v>
      </c>
      <c r="K26" s="18">
        <f t="shared" si="10"/>
        <v>158.08650341437422</v>
      </c>
      <c r="L26" s="18">
        <f t="shared" si="11"/>
        <v>168.5893234786818</v>
      </c>
      <c r="M26" s="7"/>
      <c r="N26" s="12" t="s">
        <v>3</v>
      </c>
      <c r="O26" s="6">
        <f ca="1" t="shared" si="1"/>
        <v>0.09098863547716647</v>
      </c>
      <c r="P26" s="6">
        <f ca="1" t="shared" si="1"/>
        <v>0.056670516630463526</v>
      </c>
      <c r="Q26" s="6">
        <f ca="1" t="shared" si="1"/>
        <v>0.05071915956646577</v>
      </c>
      <c r="R26" s="6">
        <f ca="1" t="shared" si="1"/>
        <v>0.1079544173415379</v>
      </c>
      <c r="S26" s="6">
        <f ca="1" t="shared" si="1"/>
        <v>0.019169495584818758</v>
      </c>
      <c r="T26" s="6">
        <f ca="1" t="shared" si="1"/>
        <v>0.04030964979073541</v>
      </c>
      <c r="U26" s="6">
        <f ca="1" t="shared" si="1"/>
        <v>0.02181133142628814</v>
      </c>
      <c r="V26" s="6">
        <f ca="1" t="shared" si="1"/>
        <v>0.08079383827006771</v>
      </c>
      <c r="W26" s="6">
        <f ca="1" t="shared" si="1"/>
        <v>0.006013513068213287</v>
      </c>
      <c r="X26" s="21">
        <f ca="1" t="shared" si="1"/>
        <v>0.06643717102640782</v>
      </c>
    </row>
    <row r="27" spans="1:24" ht="16.5">
      <c r="A27" s="15">
        <f t="shared" si="12"/>
        <v>4</v>
      </c>
      <c r="B27" s="17">
        <v>100</v>
      </c>
      <c r="C27" s="17">
        <f t="shared" si="2"/>
        <v>102.78723574908129</v>
      </c>
      <c r="D27" s="17">
        <f t="shared" si="3"/>
        <v>109.09181804660008</v>
      </c>
      <c r="E27" s="17">
        <f t="shared" si="4"/>
        <v>108.8324511423025</v>
      </c>
      <c r="F27" s="17">
        <f t="shared" si="5"/>
        <v>121.60783965893991</v>
      </c>
      <c r="G27" s="17">
        <f t="shared" si="6"/>
        <v>133.00631552285466</v>
      </c>
      <c r="H27" s="17">
        <f t="shared" si="7"/>
        <v>137.05748191402978</v>
      </c>
      <c r="I27" s="17">
        <f t="shared" si="8"/>
        <v>148.97220799046252</v>
      </c>
      <c r="J27" s="17">
        <f t="shared" si="9"/>
        <v>156.10350331117522</v>
      </c>
      <c r="K27" s="17">
        <f t="shared" si="10"/>
        <v>169.40269225517866</v>
      </c>
      <c r="L27" s="17">
        <f t="shared" si="11"/>
        <v>170.4704506562119</v>
      </c>
      <c r="M27" s="4"/>
      <c r="N27" s="13" t="s">
        <v>3</v>
      </c>
      <c r="O27" s="5">
        <f ca="1" t="shared" si="1"/>
        <v>0.027872357490812828</v>
      </c>
      <c r="P27" s="5">
        <f ca="1" t="shared" si="1"/>
        <v>0.061336237438169836</v>
      </c>
      <c r="Q27" s="5">
        <f ca="1" t="shared" si="1"/>
        <v>-0.0023775101464235393</v>
      </c>
      <c r="R27" s="5">
        <f ca="1" t="shared" si="1"/>
        <v>0.11738583834644226</v>
      </c>
      <c r="S27" s="5">
        <f ca="1" t="shared" si="1"/>
        <v>0.09373142303886661</v>
      </c>
      <c r="T27" s="5">
        <f ca="1" t="shared" si="1"/>
        <v>0.030458451354356805</v>
      </c>
      <c r="U27" s="5">
        <f ca="1" t="shared" si="1"/>
        <v>0.08693232875755257</v>
      </c>
      <c r="V27" s="5">
        <f ca="1" t="shared" si="1"/>
        <v>0.047869971298064085</v>
      </c>
      <c r="W27" s="5">
        <f ca="1" t="shared" si="1"/>
        <v>0.08519468597378599</v>
      </c>
      <c r="X27" s="20">
        <f ca="1" t="shared" si="1"/>
        <v>0.006303078108255998</v>
      </c>
    </row>
    <row r="28" spans="1:24" ht="16.5">
      <c r="A28" s="14">
        <f t="shared" si="12"/>
        <v>5</v>
      </c>
      <c r="B28" s="18">
        <v>100</v>
      </c>
      <c r="C28" s="18">
        <f t="shared" si="2"/>
        <v>104.81604542118161</v>
      </c>
      <c r="D28" s="18">
        <f t="shared" si="3"/>
        <v>113.47313676447094</v>
      </c>
      <c r="E28" s="18">
        <f t="shared" si="4"/>
        <v>118.97308565276671</v>
      </c>
      <c r="F28" s="18">
        <f t="shared" si="5"/>
        <v>127.15536699031311</v>
      </c>
      <c r="G28" s="18">
        <f t="shared" si="6"/>
        <v>139.51387542360433</v>
      </c>
      <c r="H28" s="18">
        <f t="shared" si="7"/>
        <v>152.12123061828873</v>
      </c>
      <c r="I28" s="18">
        <f t="shared" si="8"/>
        <v>163.57106799454147</v>
      </c>
      <c r="J28" s="18">
        <f t="shared" si="9"/>
        <v>173.6950399733186</v>
      </c>
      <c r="K28" s="18">
        <f t="shared" si="10"/>
        <v>177.44512558458325</v>
      </c>
      <c r="L28" s="18">
        <f t="shared" si="11"/>
        <v>175.65331730921125</v>
      </c>
      <c r="M28" s="7"/>
      <c r="N28" s="12" t="s">
        <v>3</v>
      </c>
      <c r="O28" s="6">
        <f ca="1" t="shared" si="1"/>
        <v>0.048160454211816126</v>
      </c>
      <c r="P28" s="6">
        <f ca="1" t="shared" si="1"/>
        <v>0.08259318798474594</v>
      </c>
      <c r="Q28" s="6">
        <f ca="1" t="shared" si="1"/>
        <v>0.04846917116349449</v>
      </c>
      <c r="R28" s="6">
        <f ca="1" t="shared" si="1"/>
        <v>0.06877422143548588</v>
      </c>
      <c r="S28" s="6">
        <f ca="1" t="shared" si="1"/>
        <v>0.09719218878297692</v>
      </c>
      <c r="T28" s="6">
        <f ca="1" t="shared" si="1"/>
        <v>0.09036631773294825</v>
      </c>
      <c r="U28" s="6">
        <f ca="1" t="shared" si="1"/>
        <v>0.07526784611007598</v>
      </c>
      <c r="V28" s="6">
        <f ca="1" t="shared" si="1"/>
        <v>0.06189341491072831</v>
      </c>
      <c r="W28" s="6">
        <f ca="1" t="shared" si="1"/>
        <v>0.0215900558348742</v>
      </c>
      <c r="X28" s="21">
        <f ca="1" t="shared" si="1"/>
        <v>-0.010097816265558127</v>
      </c>
    </row>
    <row r="29" spans="1:24" ht="16.5">
      <c r="A29" s="15">
        <f t="shared" si="12"/>
        <v>6</v>
      </c>
      <c r="B29" s="17">
        <v>100</v>
      </c>
      <c r="C29" s="17">
        <f t="shared" si="2"/>
        <v>108.99503902644663</v>
      </c>
      <c r="D29" s="17">
        <f t="shared" si="3"/>
        <v>118.87732445451006</v>
      </c>
      <c r="E29" s="17">
        <f t="shared" si="4"/>
        <v>127.28567966202236</v>
      </c>
      <c r="F29" s="17">
        <f t="shared" si="5"/>
        <v>134.92341292816096</v>
      </c>
      <c r="G29" s="17">
        <f t="shared" si="6"/>
        <v>137.81653834876658</v>
      </c>
      <c r="H29" s="17">
        <f t="shared" si="7"/>
        <v>144.41211004403647</v>
      </c>
      <c r="I29" s="17">
        <f t="shared" si="8"/>
        <v>153.7328075719025</v>
      </c>
      <c r="J29" s="17">
        <f t="shared" si="9"/>
        <v>172.00456616234854</v>
      </c>
      <c r="K29" s="17">
        <f t="shared" si="10"/>
        <v>184.80935140526034</v>
      </c>
      <c r="L29" s="17">
        <f t="shared" si="11"/>
        <v>196.50973498566717</v>
      </c>
      <c r="M29" s="4"/>
      <c r="N29" s="13" t="s">
        <v>3</v>
      </c>
      <c r="O29" s="5">
        <f ca="1" t="shared" si="1"/>
        <v>0.08995039026446633</v>
      </c>
      <c r="P29" s="5">
        <f ca="1" t="shared" si="1"/>
        <v>0.09066729565247086</v>
      </c>
      <c r="Q29" s="5">
        <f ca="1" t="shared" si="1"/>
        <v>0.07073136316026232</v>
      </c>
      <c r="R29" s="5">
        <f ca="1" t="shared" si="1"/>
        <v>0.0600046547767104</v>
      </c>
      <c r="S29" s="5">
        <f ca="1" t="shared" si="1"/>
        <v>0.021442723377788075</v>
      </c>
      <c r="T29" s="5">
        <f ca="1" t="shared" si="1"/>
        <v>0.04785762125717261</v>
      </c>
      <c r="U29" s="5">
        <f ca="1" t="shared" si="1"/>
        <v>0.0645423539966546</v>
      </c>
      <c r="V29" s="5">
        <f ca="1" t="shared" si="1"/>
        <v>0.11885399661292306</v>
      </c>
      <c r="W29" s="5">
        <f ca="1" t="shared" si="1"/>
        <v>0.07444444952017051</v>
      </c>
      <c r="X29" s="20">
        <f ca="1" t="shared" si="1"/>
        <v>0.06331056026894215</v>
      </c>
    </row>
    <row r="30" spans="1:24" ht="16.5">
      <c r="A30" s="14">
        <f t="shared" si="12"/>
        <v>7</v>
      </c>
      <c r="B30" s="18">
        <v>100</v>
      </c>
      <c r="C30" s="18">
        <f t="shared" si="2"/>
        <v>108.23493346023936</v>
      </c>
      <c r="D30" s="18">
        <f t="shared" si="3"/>
        <v>118.99118839310574</v>
      </c>
      <c r="E30" s="18">
        <f t="shared" si="4"/>
        <v>127.05662252605096</v>
      </c>
      <c r="F30" s="18">
        <f t="shared" si="5"/>
        <v>127.12714621548386</v>
      </c>
      <c r="G30" s="18">
        <f t="shared" si="6"/>
        <v>139.09422019359187</v>
      </c>
      <c r="H30" s="18">
        <f t="shared" si="7"/>
        <v>144.71142380329218</v>
      </c>
      <c r="I30" s="18">
        <f t="shared" si="8"/>
        <v>158.7398577559673</v>
      </c>
      <c r="J30" s="18">
        <f t="shared" si="9"/>
        <v>179.63190547835555</v>
      </c>
      <c r="K30" s="18">
        <f t="shared" si="10"/>
        <v>186.4183406345397</v>
      </c>
      <c r="L30" s="18">
        <f t="shared" si="11"/>
        <v>188.14375462101475</v>
      </c>
      <c r="M30" s="7"/>
      <c r="N30" s="12" t="s">
        <v>3</v>
      </c>
      <c r="O30" s="6">
        <f ca="1" t="shared" si="1"/>
        <v>0.08234933460239348</v>
      </c>
      <c r="P30" s="6">
        <f ca="1" t="shared" si="1"/>
        <v>0.0993787734605828</v>
      </c>
      <c r="Q30" s="6">
        <f ca="1" t="shared" si="1"/>
        <v>0.06778177646482374</v>
      </c>
      <c r="R30" s="6">
        <f ca="1" t="shared" si="1"/>
        <v>0.0005550571708171706</v>
      </c>
      <c r="S30" s="6">
        <f ca="1" t="shared" si="1"/>
        <v>0.09413468589803384</v>
      </c>
      <c r="T30" s="6">
        <f ca="1" t="shared" si="1"/>
        <v>0.0403841626336614</v>
      </c>
      <c r="U30" s="6">
        <f ca="1" t="shared" si="1"/>
        <v>0.0969407499697062</v>
      </c>
      <c r="V30" s="6">
        <f ca="1" t="shared" si="1"/>
        <v>0.1316118586581188</v>
      </c>
      <c r="W30" s="6">
        <f ca="1" t="shared" si="1"/>
        <v>0.037779675821575306</v>
      </c>
      <c r="X30" s="21">
        <f ca="1" t="shared" si="1"/>
        <v>0.009255602107614364</v>
      </c>
    </row>
    <row r="31" spans="1:24" ht="16.5">
      <c r="A31" s="15">
        <f t="shared" si="12"/>
        <v>8</v>
      </c>
      <c r="B31" s="17">
        <v>100</v>
      </c>
      <c r="C31" s="17">
        <f t="shared" si="2"/>
        <v>99.869560584055</v>
      </c>
      <c r="D31" s="17">
        <f t="shared" si="3"/>
        <v>110.31267587165722</v>
      </c>
      <c r="E31" s="17">
        <f t="shared" si="4"/>
        <v>115.7915538288016</v>
      </c>
      <c r="F31" s="17">
        <f t="shared" si="5"/>
        <v>113.73914967417386</v>
      </c>
      <c r="G31" s="17">
        <f t="shared" si="6"/>
        <v>123.58482717236123</v>
      </c>
      <c r="H31" s="17">
        <f t="shared" si="7"/>
        <v>138.35757070069275</v>
      </c>
      <c r="I31" s="17">
        <f t="shared" si="8"/>
        <v>149.2644624893786</v>
      </c>
      <c r="J31" s="17">
        <f t="shared" si="9"/>
        <v>161.85381195800687</v>
      </c>
      <c r="K31" s="17">
        <f t="shared" si="10"/>
        <v>178.90067872109367</v>
      </c>
      <c r="L31" s="17">
        <f t="shared" si="11"/>
        <v>195.47358115461589</v>
      </c>
      <c r="M31" s="4"/>
      <c r="N31" s="13" t="s">
        <v>3</v>
      </c>
      <c r="O31" s="5">
        <f ca="1" t="shared" si="1"/>
        <v>-0.001304394159450023</v>
      </c>
      <c r="P31" s="5">
        <f ca="1" t="shared" si="1"/>
        <v>0.10456755017774208</v>
      </c>
      <c r="Q31" s="5">
        <f ca="1" t="shared" si="1"/>
        <v>0.04966680314707221</v>
      </c>
      <c r="R31" s="5">
        <f ca="1" t="shared" si="1"/>
        <v>-0.01772499018073659</v>
      </c>
      <c r="S31" s="5">
        <f ca="1" t="shared" si="1"/>
        <v>0.08656366366719012</v>
      </c>
      <c r="T31" s="5">
        <f ca="1" t="shared" si="1"/>
        <v>0.11953525255756739</v>
      </c>
      <c r="U31" s="5">
        <f ca="1" t="shared" si="1"/>
        <v>0.07883118887856588</v>
      </c>
      <c r="V31" s="5">
        <f ca="1" t="shared" si="1"/>
        <v>0.0843425773199304</v>
      </c>
      <c r="W31" s="5">
        <f ca="1" t="shared" si="1"/>
        <v>0.10532261524683537</v>
      </c>
      <c r="X31" s="20">
        <f ca="1" t="shared" si="1"/>
        <v>0.09263744862231282</v>
      </c>
    </row>
    <row r="32" spans="1:24" ht="16.5">
      <c r="A32" s="14">
        <f t="shared" si="12"/>
        <v>9</v>
      </c>
      <c r="B32" s="18">
        <v>100</v>
      </c>
      <c r="C32" s="18">
        <f t="shared" si="2"/>
        <v>108.2838170550461</v>
      </c>
      <c r="D32" s="18">
        <f t="shared" si="3"/>
        <v>117.55878340580024</v>
      </c>
      <c r="E32" s="18">
        <f t="shared" si="4"/>
        <v>131.68382797788612</v>
      </c>
      <c r="F32" s="18">
        <f t="shared" si="5"/>
        <v>137.74501273623136</v>
      </c>
      <c r="G32" s="18">
        <f t="shared" si="6"/>
        <v>137.87537967764104</v>
      </c>
      <c r="H32" s="18">
        <f t="shared" si="7"/>
        <v>147.14279677103923</v>
      </c>
      <c r="I32" s="18">
        <f t="shared" si="8"/>
        <v>162.42598200287426</v>
      </c>
      <c r="J32" s="18">
        <f t="shared" si="9"/>
        <v>168.56005710343754</v>
      </c>
      <c r="K32" s="18">
        <f t="shared" si="10"/>
        <v>166.33882690586745</v>
      </c>
      <c r="L32" s="18">
        <f t="shared" si="11"/>
        <v>182.61927119270783</v>
      </c>
      <c r="M32" s="7"/>
      <c r="N32" s="12" t="s">
        <v>3</v>
      </c>
      <c r="O32" s="6">
        <f ca="1" t="shared" si="1"/>
        <v>0.08283817055046094</v>
      </c>
      <c r="P32" s="6">
        <f ca="1" t="shared" si="1"/>
        <v>0.08565422426916486</v>
      </c>
      <c r="Q32" s="6">
        <f ca="1" t="shared" si="1"/>
        <v>0.120153034616969</v>
      </c>
      <c r="R32" s="6">
        <f ca="1" t="shared" si="1"/>
        <v>0.046028315332411945</v>
      </c>
      <c r="S32" s="6">
        <f ca="1" t="shared" si="1"/>
        <v>0.0009464367443873453</v>
      </c>
      <c r="T32" s="6">
        <f ca="1" t="shared" si="1"/>
        <v>0.0672158953619264</v>
      </c>
      <c r="U32" s="6">
        <f ca="1" t="shared" si="1"/>
        <v>0.10386635001655137</v>
      </c>
      <c r="V32" s="6">
        <f ca="1" t="shared" si="1"/>
        <v>0.03776535640987991</v>
      </c>
      <c r="W32" s="6">
        <f ca="1" t="shared" si="1"/>
        <v>-0.01317767824560609</v>
      </c>
      <c r="X32" s="21">
        <f ca="1" t="shared" si="1"/>
        <v>0.0978751899942979</v>
      </c>
    </row>
    <row r="33" spans="1:24" ht="16.5">
      <c r="A33" s="15">
        <f t="shared" si="12"/>
        <v>10</v>
      </c>
      <c r="B33" s="17">
        <v>100</v>
      </c>
      <c r="C33" s="17">
        <f t="shared" si="2"/>
        <v>108.58569210342732</v>
      </c>
      <c r="D33" s="17">
        <f t="shared" si="3"/>
        <v>105.98380119452295</v>
      </c>
      <c r="E33" s="17">
        <f t="shared" si="4"/>
        <v>115.65231864135767</v>
      </c>
      <c r="F33" s="17">
        <f t="shared" si="5"/>
        <v>116.6111326268831</v>
      </c>
      <c r="G33" s="17">
        <f t="shared" si="6"/>
        <v>113.89004122479818</v>
      </c>
      <c r="H33" s="17">
        <f t="shared" si="7"/>
        <v>116.61788928539094</v>
      </c>
      <c r="I33" s="17">
        <f t="shared" si="8"/>
        <v>129.2431322331125</v>
      </c>
      <c r="J33" s="17">
        <f t="shared" si="9"/>
        <v>140.22022260386254</v>
      </c>
      <c r="K33" s="17">
        <f t="shared" si="10"/>
        <v>150.9431679845808</v>
      </c>
      <c r="L33" s="17">
        <f t="shared" si="11"/>
        <v>149.0985238824536</v>
      </c>
      <c r="M33" s="4"/>
      <c r="N33" s="13" t="s">
        <v>3</v>
      </c>
      <c r="O33" s="5">
        <f ca="1" t="shared" si="1"/>
        <v>0.08585692103427321</v>
      </c>
      <c r="P33" s="5">
        <f ca="1" t="shared" si="1"/>
        <v>-0.023961636735953015</v>
      </c>
      <c r="Q33" s="5">
        <f ca="1" t="shared" si="1"/>
        <v>0.0912263698590042</v>
      </c>
      <c r="R33" s="5">
        <f ca="1" t="shared" si="1"/>
        <v>0.008290486492525416</v>
      </c>
      <c r="S33" s="5">
        <f ca="1" t="shared" si="1"/>
        <v>-0.023334748070679548</v>
      </c>
      <c r="T33" s="5">
        <f ca="1" t="shared" si="1"/>
        <v>0.02395159428565391</v>
      </c>
      <c r="U33" s="5">
        <f ca="1" t="shared" si="1"/>
        <v>0.10826163142795941</v>
      </c>
      <c r="V33" s="5">
        <f ca="1" t="shared" si="1"/>
        <v>0.08493364545630908</v>
      </c>
      <c r="W33" s="5">
        <f ca="1" t="shared" si="1"/>
        <v>0.07647217485178132</v>
      </c>
      <c r="X33" s="20">
        <f ca="1" t="shared" si="1"/>
        <v>-0.012220785655669128</v>
      </c>
    </row>
    <row r="34" spans="1:24" ht="16.5">
      <c r="A34" s="14">
        <f>A33+1</f>
        <v>11</v>
      </c>
      <c r="B34" s="18">
        <v>100</v>
      </c>
      <c r="C34" s="18">
        <f t="shared" si="2"/>
        <v>109.91220772145766</v>
      </c>
      <c r="D34" s="18">
        <f t="shared" si="3"/>
        <v>117.24436820898536</v>
      </c>
      <c r="E34" s="18">
        <f t="shared" si="4"/>
        <v>123.92285799342457</v>
      </c>
      <c r="F34" s="18">
        <f t="shared" si="5"/>
        <v>124.93936191000266</v>
      </c>
      <c r="G34" s="18">
        <f t="shared" si="6"/>
        <v>124.60725792798335</v>
      </c>
      <c r="H34" s="18">
        <f t="shared" si="7"/>
        <v>127.37599394504231</v>
      </c>
      <c r="I34" s="18">
        <f t="shared" si="8"/>
        <v>138.04393917295357</v>
      </c>
      <c r="J34" s="18">
        <f t="shared" si="9"/>
        <v>133.32800875948854</v>
      </c>
      <c r="K34" s="18">
        <f t="shared" si="10"/>
        <v>143.50461552659425</v>
      </c>
      <c r="L34" s="18">
        <f t="shared" si="11"/>
        <v>147.4648756762244</v>
      </c>
      <c r="M34" s="7"/>
      <c r="N34" s="12" t="s">
        <v>3</v>
      </c>
      <c r="O34" s="6">
        <f ca="1" t="shared" si="1"/>
        <v>0.09912207721457658</v>
      </c>
      <c r="P34" s="6">
        <f ca="1" t="shared" si="1"/>
        <v>0.06670924585655721</v>
      </c>
      <c r="Q34" s="6">
        <f ca="1" t="shared" si="1"/>
        <v>0.05696213717092971</v>
      </c>
      <c r="R34" s="6">
        <f ca="1" t="shared" si="1"/>
        <v>0.008202715245899425</v>
      </c>
      <c r="S34" s="6">
        <f ca="1" t="shared" si="1"/>
        <v>-0.0026581213233545925</v>
      </c>
      <c r="T34" s="6">
        <f ca="1" t="shared" si="1"/>
        <v>0.0222197010278418</v>
      </c>
      <c r="U34" s="6">
        <f ca="1" t="shared" si="1"/>
        <v>0.08375161517887006</v>
      </c>
      <c r="V34" s="6">
        <f ca="1" t="shared" si="1"/>
        <v>-0.034162531449906774</v>
      </c>
      <c r="W34" s="6">
        <f ca="1" t="shared" si="1"/>
        <v>0.07632759884281601</v>
      </c>
      <c r="X34" s="21">
        <f ca="1" t="shared" si="1"/>
        <v>0.027596744084487344</v>
      </c>
    </row>
    <row r="35" spans="1:24" ht="16.5">
      <c r="A35" s="15">
        <f aca="true" t="shared" si="13" ref="A35:A97">A34+1</f>
        <v>12</v>
      </c>
      <c r="B35" s="17">
        <v>100</v>
      </c>
      <c r="C35" s="17">
        <f t="shared" si="2"/>
        <v>102.66163168942074</v>
      </c>
      <c r="D35" s="17">
        <f t="shared" si="3"/>
        <v>111.01428076643245</v>
      </c>
      <c r="E35" s="17">
        <f t="shared" si="4"/>
        <v>128.20221147086218</v>
      </c>
      <c r="F35" s="17">
        <f t="shared" si="5"/>
        <v>133.60213793071048</v>
      </c>
      <c r="G35" s="17">
        <f t="shared" si="6"/>
        <v>141.37068423540313</v>
      </c>
      <c r="H35" s="17">
        <f t="shared" si="7"/>
        <v>157.6407987535032</v>
      </c>
      <c r="I35" s="17">
        <f t="shared" si="8"/>
        <v>172.39229084435584</v>
      </c>
      <c r="J35" s="17">
        <f t="shared" si="9"/>
        <v>182.8925160830517</v>
      </c>
      <c r="K35" s="17">
        <f t="shared" si="10"/>
        <v>184.78099044127603</v>
      </c>
      <c r="L35" s="17">
        <f t="shared" si="11"/>
        <v>200.45341164917642</v>
      </c>
      <c r="M35" s="4"/>
      <c r="N35" s="13" t="s">
        <v>3</v>
      </c>
      <c r="O35" s="5">
        <f ca="1" t="shared" si="1"/>
        <v>0.026616316894207577</v>
      </c>
      <c r="P35" s="5">
        <f ca="1" t="shared" si="1"/>
        <v>0.08136096163248922</v>
      </c>
      <c r="Q35" s="5">
        <f ca="1" t="shared" si="1"/>
        <v>0.15482630329869113</v>
      </c>
      <c r="R35" s="5">
        <f ca="1" t="shared" si="1"/>
        <v>0.042120384647776385</v>
      </c>
      <c r="S35" s="5">
        <f ca="1" t="shared" si="1"/>
        <v>0.05814687118795673</v>
      </c>
      <c r="T35" s="5">
        <f ca="1" t="shared" si="1"/>
        <v>0.11508831980333278</v>
      </c>
      <c r="U35" s="5">
        <f ca="1" t="shared" si="1"/>
        <v>0.09357661346234986</v>
      </c>
      <c r="V35" s="5">
        <f ca="1" t="shared" si="1"/>
        <v>0.06090890252265393</v>
      </c>
      <c r="W35" s="5">
        <f ca="1" t="shared" si="1"/>
        <v>0.010325596687437912</v>
      </c>
      <c r="X35" s="20">
        <f ca="1" t="shared" si="1"/>
        <v>0.08481619873599033</v>
      </c>
    </row>
    <row r="36" spans="1:24" ht="16.5">
      <c r="A36" s="14">
        <f t="shared" si="13"/>
        <v>13</v>
      </c>
      <c r="B36" s="18">
        <v>100</v>
      </c>
      <c r="C36" s="18">
        <f t="shared" si="2"/>
        <v>105.0953617811022</v>
      </c>
      <c r="D36" s="18">
        <f t="shared" si="3"/>
        <v>109.31242425499478</v>
      </c>
      <c r="E36" s="18">
        <f t="shared" si="4"/>
        <v>115.83629514529441</v>
      </c>
      <c r="F36" s="18">
        <f t="shared" si="5"/>
        <v>126.84708255876127</v>
      </c>
      <c r="G36" s="18">
        <f t="shared" si="6"/>
        <v>136.9675839140516</v>
      </c>
      <c r="H36" s="18">
        <f t="shared" si="7"/>
        <v>153.70851161582922</v>
      </c>
      <c r="I36" s="18">
        <f t="shared" si="8"/>
        <v>160.2610764850468</v>
      </c>
      <c r="J36" s="18">
        <f t="shared" si="9"/>
        <v>171.1450515600912</v>
      </c>
      <c r="K36" s="18">
        <f t="shared" si="10"/>
        <v>187.19346956175823</v>
      </c>
      <c r="L36" s="18">
        <f t="shared" si="11"/>
        <v>186.1146588395115</v>
      </c>
      <c r="M36" s="7"/>
      <c r="N36" s="12" t="s">
        <v>3</v>
      </c>
      <c r="O36" s="6">
        <f ca="1" t="shared" si="1"/>
        <v>0.050953617811021854</v>
      </c>
      <c r="P36" s="6">
        <f ca="1" t="shared" si="1"/>
        <v>0.040126056967919224</v>
      </c>
      <c r="Q36" s="6">
        <f ca="1" t="shared" si="1"/>
        <v>0.059680964307234644</v>
      </c>
      <c r="R36" s="6">
        <f ca="1" t="shared" si="1"/>
        <v>0.09505472701501663</v>
      </c>
      <c r="S36" s="6">
        <f ca="1" t="shared" si="1"/>
        <v>0.07978505418602799</v>
      </c>
      <c r="T36" s="6">
        <f ca="1" t="shared" si="1"/>
        <v>0.12222547279714534</v>
      </c>
      <c r="U36" s="6">
        <f ca="1" t="shared" si="1"/>
        <v>0.042629811455039704</v>
      </c>
      <c r="V36" s="6">
        <f ca="1" t="shared" si="1"/>
        <v>0.06791402699744072</v>
      </c>
      <c r="W36" s="6">
        <f ca="1" t="shared" si="1"/>
        <v>0.09377085609765481</v>
      </c>
      <c r="X36" s="21">
        <f ca="1" t="shared" si="1"/>
        <v>-0.005763078833745494</v>
      </c>
    </row>
    <row r="37" spans="1:24" ht="16.5">
      <c r="A37" s="15">
        <f t="shared" si="13"/>
        <v>14</v>
      </c>
      <c r="B37" s="17">
        <v>100</v>
      </c>
      <c r="C37" s="17">
        <f t="shared" si="2"/>
        <v>113.8475898377948</v>
      </c>
      <c r="D37" s="17">
        <f t="shared" si="3"/>
        <v>118.29164074204982</v>
      </c>
      <c r="E37" s="17">
        <f t="shared" si="4"/>
        <v>131.60650427653718</v>
      </c>
      <c r="F37" s="17">
        <f t="shared" si="5"/>
        <v>143.06737055922346</v>
      </c>
      <c r="G37" s="17">
        <f t="shared" si="6"/>
        <v>144.40109263834162</v>
      </c>
      <c r="H37" s="17">
        <f t="shared" si="7"/>
        <v>160.91604276477034</v>
      </c>
      <c r="I37" s="17">
        <f t="shared" si="8"/>
        <v>169.82816518373062</v>
      </c>
      <c r="J37" s="17">
        <f t="shared" si="9"/>
        <v>187.1845923484263</v>
      </c>
      <c r="K37" s="17">
        <f t="shared" si="10"/>
        <v>193.78460557192616</v>
      </c>
      <c r="L37" s="17">
        <f t="shared" si="11"/>
        <v>210.9341668793279</v>
      </c>
      <c r="M37" s="4"/>
      <c r="N37" s="13" t="s">
        <v>3</v>
      </c>
      <c r="O37" s="5">
        <f ca="1" t="shared" si="1"/>
        <v>0.13847589837794788</v>
      </c>
      <c r="P37" s="5">
        <f ca="1" t="shared" si="1"/>
        <v>0.03903508990033716</v>
      </c>
      <c r="Q37" s="5">
        <f ca="1" t="shared" si="1"/>
        <v>0.11255963186377764</v>
      </c>
      <c r="R37" s="5">
        <f ca="1" t="shared" si="1"/>
        <v>0.08708434545608951</v>
      </c>
      <c r="S37" s="5">
        <f ca="1" t="shared" si="1"/>
        <v>0.009322335861104335</v>
      </c>
      <c r="T37" s="5">
        <f ca="1" t="shared" si="1"/>
        <v>0.11436859531105537</v>
      </c>
      <c r="U37" s="5">
        <f ca="1" t="shared" si="1"/>
        <v>0.05538367875469185</v>
      </c>
      <c r="V37" s="5">
        <f ca="1" t="shared" si="1"/>
        <v>0.10219993336157414</v>
      </c>
      <c r="W37" s="5">
        <f ca="1" t="shared" si="1"/>
        <v>0.035259382947580166</v>
      </c>
      <c r="X37" s="20">
        <f ca="1" t="shared" si="1"/>
        <v>0.088498058227006</v>
      </c>
    </row>
    <row r="38" spans="1:24" ht="16.5">
      <c r="A38" s="14">
        <f t="shared" si="13"/>
        <v>15</v>
      </c>
      <c r="B38" s="18">
        <v>100</v>
      </c>
      <c r="C38" s="18">
        <f t="shared" si="2"/>
        <v>105.79826234704277</v>
      </c>
      <c r="D38" s="18">
        <f t="shared" si="3"/>
        <v>111.73877147034449</v>
      </c>
      <c r="E38" s="18">
        <f t="shared" si="4"/>
        <v>121.81338357908012</v>
      </c>
      <c r="F38" s="18">
        <f t="shared" si="5"/>
        <v>123.92243217050004</v>
      </c>
      <c r="G38" s="18">
        <f t="shared" si="6"/>
        <v>142.53906577535147</v>
      </c>
      <c r="H38" s="18">
        <f t="shared" si="7"/>
        <v>145.30632847736808</v>
      </c>
      <c r="I38" s="18">
        <f t="shared" si="8"/>
        <v>153.96630579182346</v>
      </c>
      <c r="J38" s="18">
        <f t="shared" si="9"/>
        <v>165.70800278601624</v>
      </c>
      <c r="K38" s="18">
        <f t="shared" si="10"/>
        <v>177.1430118537488</v>
      </c>
      <c r="L38" s="18">
        <f t="shared" si="11"/>
        <v>192.7308474565757</v>
      </c>
      <c r="M38" s="7"/>
      <c r="N38" s="12" t="s">
        <v>3</v>
      </c>
      <c r="O38" s="6">
        <f ca="1" t="shared" si="1"/>
        <v>0.05798262347042763</v>
      </c>
      <c r="P38" s="6">
        <f ca="1" t="shared" si="1"/>
        <v>0.05614940162075141</v>
      </c>
      <c r="Q38" s="6">
        <f ca="1" t="shared" si="1"/>
        <v>0.09016218789741606</v>
      </c>
      <c r="R38" s="6">
        <f ca="1" t="shared" si="1"/>
        <v>0.01731376741580079</v>
      </c>
      <c r="S38" s="6">
        <f ca="1" t="shared" si="1"/>
        <v>0.15022811672415784</v>
      </c>
      <c r="T38" s="6">
        <f ca="1" t="shared" si="1"/>
        <v>0.01941406509832138</v>
      </c>
      <c r="U38" s="6">
        <f ca="1" t="shared" si="1"/>
        <v>0.05959807398068132</v>
      </c>
      <c r="V38" s="6">
        <f ca="1" t="shared" si="1"/>
        <v>0.07626147119531876</v>
      </c>
      <c r="W38" s="6">
        <f ca="1" t="shared" si="1"/>
        <v>0.06900698140993794</v>
      </c>
      <c r="X38" s="21">
        <f ca="1" t="shared" si="1"/>
        <v>0.08799576929230732</v>
      </c>
    </row>
    <row r="39" spans="1:24" ht="16.5">
      <c r="A39" s="15">
        <f t="shared" si="13"/>
        <v>16</v>
      </c>
      <c r="B39" s="17">
        <v>100</v>
      </c>
      <c r="C39" s="17">
        <f t="shared" si="2"/>
        <v>111.98449987678916</v>
      </c>
      <c r="D39" s="17">
        <f t="shared" si="3"/>
        <v>105.81638383265607</v>
      </c>
      <c r="E39" s="17">
        <f t="shared" si="4"/>
        <v>113.49664191490378</v>
      </c>
      <c r="F39" s="17">
        <f t="shared" si="5"/>
        <v>134.53182347627407</v>
      </c>
      <c r="G39" s="17">
        <f t="shared" si="6"/>
        <v>139.4577300351281</v>
      </c>
      <c r="H39" s="17">
        <f t="shared" si="7"/>
        <v>143.49170009508887</v>
      </c>
      <c r="I39" s="17">
        <f t="shared" si="8"/>
        <v>157.25379914953</v>
      </c>
      <c r="J39" s="17">
        <f t="shared" si="9"/>
        <v>159.70340734701682</v>
      </c>
      <c r="K39" s="17">
        <f t="shared" si="10"/>
        <v>161.13355576574327</v>
      </c>
      <c r="L39" s="17">
        <f t="shared" si="11"/>
        <v>163.8510558414723</v>
      </c>
      <c r="M39" s="4"/>
      <c r="N39" s="13" t="s">
        <v>3</v>
      </c>
      <c r="O39" s="5">
        <f ca="1" t="shared" si="1"/>
        <v>0.11984499876789145</v>
      </c>
      <c r="P39" s="5">
        <f ca="1" t="shared" si="1"/>
        <v>-0.05508008743102445</v>
      </c>
      <c r="Q39" s="5">
        <f ca="1" t="shared" si="1"/>
        <v>0.07258099175259757</v>
      </c>
      <c r="R39" s="5">
        <f ca="1" t="shared" si="1"/>
        <v>0.18533747965108788</v>
      </c>
      <c r="S39" s="5">
        <f ca="1" t="shared" si="1"/>
        <v>0.03661517722401757</v>
      </c>
      <c r="T39" s="5">
        <f ca="1" t="shared" si="1"/>
        <v>0.028926113016070558</v>
      </c>
      <c r="U39" s="5">
        <f ca="1" t="shared" si="1"/>
        <v>0.09590867656680689</v>
      </c>
      <c r="V39" s="5">
        <f ca="1" t="shared" si="1"/>
        <v>0.015577418229225155</v>
      </c>
      <c r="W39" s="5">
        <f ca="1" t="shared" si="1"/>
        <v>0.008955027588227311</v>
      </c>
      <c r="X39" s="20">
        <f ca="1" t="shared" si="1"/>
        <v>0.016864892373378224</v>
      </c>
    </row>
    <row r="40" spans="1:24" ht="16.5">
      <c r="A40" s="14">
        <f t="shared" si="13"/>
        <v>17</v>
      </c>
      <c r="B40" s="18">
        <v>100</v>
      </c>
      <c r="C40" s="18">
        <f t="shared" si="2"/>
        <v>105.48895882187574</v>
      </c>
      <c r="D40" s="18">
        <f t="shared" si="3"/>
        <v>112.07054384967378</v>
      </c>
      <c r="E40" s="18">
        <f t="shared" si="4"/>
        <v>115.09476418496489</v>
      </c>
      <c r="F40" s="18">
        <f t="shared" si="5"/>
        <v>121.36951519211017</v>
      </c>
      <c r="G40" s="18">
        <f t="shared" si="6"/>
        <v>128.78368648419948</v>
      </c>
      <c r="H40" s="18">
        <f t="shared" si="7"/>
        <v>139.21057013952972</v>
      </c>
      <c r="I40" s="18">
        <f t="shared" si="8"/>
        <v>140.65567912483752</v>
      </c>
      <c r="J40" s="18">
        <f t="shared" si="9"/>
        <v>152.99817707716855</v>
      </c>
      <c r="K40" s="18">
        <f t="shared" si="10"/>
        <v>153.36604316039362</v>
      </c>
      <c r="L40" s="18">
        <f t="shared" si="11"/>
        <v>163.9822536937334</v>
      </c>
      <c r="M40" s="7"/>
      <c r="N40" s="12" t="s">
        <v>3</v>
      </c>
      <c r="O40" s="6">
        <f aca="true" ca="1" t="shared" si="14" ref="O40:X49">NORMINV(RAND(),$B$1,$B$2)</f>
        <v>0.054889588218757515</v>
      </c>
      <c r="P40" s="6">
        <f ca="1" t="shared" si="14"/>
        <v>0.06239122180465769</v>
      </c>
      <c r="Q40" s="6">
        <f ca="1" t="shared" si="14"/>
        <v>0.026984970639097133</v>
      </c>
      <c r="R40" s="6">
        <f ca="1" t="shared" si="14"/>
        <v>0.05451812731516912</v>
      </c>
      <c r="S40" s="6">
        <f ca="1" t="shared" si="14"/>
        <v>0.061087590902490954</v>
      </c>
      <c r="T40" s="6">
        <f ca="1" t="shared" si="14"/>
        <v>0.08096432040411837</v>
      </c>
      <c r="U40" s="6">
        <f ca="1" t="shared" si="14"/>
        <v>0.010380741806167187</v>
      </c>
      <c r="V40" s="6">
        <f ca="1" t="shared" si="14"/>
        <v>0.08774973061255908</v>
      </c>
      <c r="W40" s="6">
        <f ca="1" t="shared" si="14"/>
        <v>0.0024043821322102255</v>
      </c>
      <c r="X40" s="21">
        <f ca="1" t="shared" si="14"/>
        <v>0.06922138900223898</v>
      </c>
    </row>
    <row r="41" spans="1:24" ht="16.5">
      <c r="A41" s="15">
        <f t="shared" si="13"/>
        <v>18</v>
      </c>
      <c r="B41" s="17">
        <v>100</v>
      </c>
      <c r="C41" s="17">
        <f t="shared" si="2"/>
        <v>99.46562733836643</v>
      </c>
      <c r="D41" s="17">
        <f t="shared" si="3"/>
        <v>105.59445729841804</v>
      </c>
      <c r="E41" s="17">
        <f t="shared" si="4"/>
        <v>107.0810539729486</v>
      </c>
      <c r="F41" s="17">
        <f t="shared" si="5"/>
        <v>113.88110090138929</v>
      </c>
      <c r="G41" s="17">
        <f t="shared" si="6"/>
        <v>121.59912783657664</v>
      </c>
      <c r="H41" s="17">
        <f t="shared" si="7"/>
        <v>131.05096475141687</v>
      </c>
      <c r="I41" s="17">
        <f t="shared" si="8"/>
        <v>130.81002212326555</v>
      </c>
      <c r="J41" s="17">
        <f t="shared" si="9"/>
        <v>130.86567103424508</v>
      </c>
      <c r="K41" s="17">
        <f t="shared" si="10"/>
        <v>133.30720325307536</v>
      </c>
      <c r="L41" s="17">
        <f t="shared" si="11"/>
        <v>136.77390481939722</v>
      </c>
      <c r="M41" s="4"/>
      <c r="N41" s="13" t="s">
        <v>3</v>
      </c>
      <c r="O41" s="5">
        <f ca="1" t="shared" si="14"/>
        <v>-0.005343726616335601</v>
      </c>
      <c r="P41" s="5">
        <f ca="1" t="shared" si="14"/>
        <v>0.061617567033506876</v>
      </c>
      <c r="Q41" s="5">
        <f ca="1" t="shared" si="14"/>
        <v>0.014078358964707001</v>
      </c>
      <c r="R41" s="5">
        <f ca="1" t="shared" si="14"/>
        <v>0.0635037354988918</v>
      </c>
      <c r="S41" s="5">
        <f ca="1" t="shared" si="14"/>
        <v>0.06777267583556697</v>
      </c>
      <c r="T41" s="5">
        <f ca="1" t="shared" si="14"/>
        <v>0.0777294795036937</v>
      </c>
      <c r="U41" s="5">
        <f ca="1" t="shared" si="14"/>
        <v>-0.0018385414301095582</v>
      </c>
      <c r="V41" s="5">
        <f ca="1" t="shared" si="14"/>
        <v>0.0004254177935012343</v>
      </c>
      <c r="W41" s="5">
        <f ca="1" t="shared" si="14"/>
        <v>0.018656781412073907</v>
      </c>
      <c r="X41" s="20">
        <f ca="1" t="shared" si="14"/>
        <v>0.026005358163133437</v>
      </c>
    </row>
    <row r="42" spans="1:24" ht="16.5">
      <c r="A42" s="14">
        <f t="shared" si="13"/>
        <v>19</v>
      </c>
      <c r="B42" s="18">
        <v>100</v>
      </c>
      <c r="C42" s="18">
        <f t="shared" si="2"/>
        <v>106.12757835835318</v>
      </c>
      <c r="D42" s="18">
        <f t="shared" si="3"/>
        <v>108.94186443782279</v>
      </c>
      <c r="E42" s="18">
        <f t="shared" si="4"/>
        <v>117.60238729366702</v>
      </c>
      <c r="F42" s="18">
        <f t="shared" si="5"/>
        <v>116.00893101852087</v>
      </c>
      <c r="G42" s="18">
        <f t="shared" si="6"/>
        <v>119.14561238881848</v>
      </c>
      <c r="H42" s="18">
        <f t="shared" si="7"/>
        <v>138.14450135756613</v>
      </c>
      <c r="I42" s="18">
        <f t="shared" si="8"/>
        <v>146.66334403071028</v>
      </c>
      <c r="J42" s="18">
        <f t="shared" si="9"/>
        <v>159.8673340557622</v>
      </c>
      <c r="K42" s="18">
        <f t="shared" si="10"/>
        <v>154.46999569844058</v>
      </c>
      <c r="L42" s="18">
        <f t="shared" si="11"/>
        <v>158.9287303617496</v>
      </c>
      <c r="M42" s="7"/>
      <c r="N42" s="12" t="s">
        <v>3</v>
      </c>
      <c r="O42" s="6">
        <f ca="1" t="shared" si="14"/>
        <v>0.06127578358353181</v>
      </c>
      <c r="P42" s="6">
        <f ca="1" t="shared" si="14"/>
        <v>0.026517952477600158</v>
      </c>
      <c r="Q42" s="6">
        <f ca="1" t="shared" si="14"/>
        <v>0.07949673801284277</v>
      </c>
      <c r="R42" s="6">
        <f ca="1" t="shared" si="14"/>
        <v>-0.013549523201149855</v>
      </c>
      <c r="S42" s="6">
        <f ca="1" t="shared" si="14"/>
        <v>0.027038274922099266</v>
      </c>
      <c r="T42" s="6">
        <f ca="1" t="shared" si="14"/>
        <v>0.15945940927095897</v>
      </c>
      <c r="U42" s="6">
        <f ca="1" t="shared" si="14"/>
        <v>0.06166617266288723</v>
      </c>
      <c r="V42" s="6">
        <f ca="1" t="shared" si="14"/>
        <v>0.0900292442690184</v>
      </c>
      <c r="W42" s="6">
        <f ca="1" t="shared" si="14"/>
        <v>-0.033761358373806366</v>
      </c>
      <c r="X42" s="21">
        <f ca="1" t="shared" si="14"/>
        <v>0.028864729639880463</v>
      </c>
    </row>
    <row r="43" spans="1:24" ht="16.5">
      <c r="A43" s="15">
        <f t="shared" si="13"/>
        <v>20</v>
      </c>
      <c r="B43" s="17">
        <v>100</v>
      </c>
      <c r="C43" s="17">
        <f t="shared" si="2"/>
        <v>106.58246645795388</v>
      </c>
      <c r="D43" s="17">
        <f t="shared" si="3"/>
        <v>107.55806464374484</v>
      </c>
      <c r="E43" s="17">
        <f t="shared" si="4"/>
        <v>117.01545995739343</v>
      </c>
      <c r="F43" s="17">
        <f t="shared" si="5"/>
        <v>126.10174655125054</v>
      </c>
      <c r="G43" s="17">
        <f t="shared" si="6"/>
        <v>135.2895208425667</v>
      </c>
      <c r="H43" s="17">
        <f t="shared" si="7"/>
        <v>142.91851426695916</v>
      </c>
      <c r="I43" s="17">
        <f t="shared" si="8"/>
        <v>150.5975730539511</v>
      </c>
      <c r="J43" s="17">
        <f t="shared" si="9"/>
        <v>155.35267334879745</v>
      </c>
      <c r="K43" s="17">
        <f t="shared" si="10"/>
        <v>166.55175789646208</v>
      </c>
      <c r="L43" s="17">
        <f t="shared" si="11"/>
        <v>177.27236436420188</v>
      </c>
      <c r="M43" s="4"/>
      <c r="N43" s="13" t="s">
        <v>3</v>
      </c>
      <c r="O43" s="5">
        <f ca="1" t="shared" si="14"/>
        <v>0.06582466457953881</v>
      </c>
      <c r="P43" s="5">
        <f ca="1" t="shared" si="14"/>
        <v>0.00915345852102075</v>
      </c>
      <c r="Q43" s="5">
        <f ca="1" t="shared" si="14"/>
        <v>0.08792827711221356</v>
      </c>
      <c r="R43" s="5">
        <f ca="1" t="shared" si="14"/>
        <v>0.07765030874694274</v>
      </c>
      <c r="S43" s="5">
        <f ca="1" t="shared" si="14"/>
        <v>0.07286000822821312</v>
      </c>
      <c r="T43" s="5">
        <f ca="1" t="shared" si="14"/>
        <v>0.05639012819973049</v>
      </c>
      <c r="U43" s="5">
        <f ca="1" t="shared" si="14"/>
        <v>0.053730328966673485</v>
      </c>
      <c r="V43" s="5">
        <f ca="1" t="shared" si="14"/>
        <v>0.0315748799825802</v>
      </c>
      <c r="W43" s="5">
        <f ca="1" t="shared" si="14"/>
        <v>0.07208813537775734</v>
      </c>
      <c r="X43" s="20">
        <f ca="1" t="shared" si="14"/>
        <v>0.06436801750483066</v>
      </c>
    </row>
    <row r="44" spans="1:24" ht="16.5">
      <c r="A44" s="14">
        <f t="shared" si="13"/>
        <v>21</v>
      </c>
      <c r="B44" s="18">
        <v>100</v>
      </c>
      <c r="C44" s="18">
        <f t="shared" si="2"/>
        <v>111.0152993841989</v>
      </c>
      <c r="D44" s="18">
        <f t="shared" si="3"/>
        <v>124.35027827017575</v>
      </c>
      <c r="E44" s="18">
        <f t="shared" si="4"/>
        <v>129.03401657915742</v>
      </c>
      <c r="F44" s="18">
        <f t="shared" si="5"/>
        <v>142.00705160984774</v>
      </c>
      <c r="G44" s="18">
        <f t="shared" si="6"/>
        <v>155.6617638375039</v>
      </c>
      <c r="H44" s="18">
        <f t="shared" si="7"/>
        <v>173.91120103530875</v>
      </c>
      <c r="I44" s="18">
        <f t="shared" si="8"/>
        <v>191.64593182750784</v>
      </c>
      <c r="J44" s="18">
        <f t="shared" si="9"/>
        <v>203.39836835292866</v>
      </c>
      <c r="K44" s="18">
        <f t="shared" si="10"/>
        <v>211.5127409454127</v>
      </c>
      <c r="L44" s="18">
        <f t="shared" si="11"/>
        <v>214.4761797646756</v>
      </c>
      <c r="M44" s="7"/>
      <c r="N44" s="12" t="s">
        <v>3</v>
      </c>
      <c r="O44" s="6">
        <f ca="1" t="shared" si="14"/>
        <v>0.11015299384198896</v>
      </c>
      <c r="P44" s="6">
        <f ca="1" t="shared" si="14"/>
        <v>0.1201183887261115</v>
      </c>
      <c r="Q44" s="6">
        <f ca="1" t="shared" si="14"/>
        <v>0.03766568417969542</v>
      </c>
      <c r="R44" s="6">
        <f ca="1" t="shared" si="14"/>
        <v>0.10053965128437159</v>
      </c>
      <c r="S44" s="6">
        <f ca="1" t="shared" si="14"/>
        <v>0.0961551702740181</v>
      </c>
      <c r="T44" s="6">
        <f ca="1" t="shared" si="14"/>
        <v>0.11723776441885572</v>
      </c>
      <c r="U44" s="6">
        <f ca="1" t="shared" si="14"/>
        <v>0.1019757823913737</v>
      </c>
      <c r="V44" s="6">
        <f ca="1" t="shared" si="14"/>
        <v>0.06132369423838678</v>
      </c>
      <c r="W44" s="6">
        <f ca="1" t="shared" si="14"/>
        <v>0.0398939905870057</v>
      </c>
      <c r="X44" s="21">
        <f ca="1" t="shared" si="14"/>
        <v>0.01401068704427462</v>
      </c>
    </row>
    <row r="45" spans="1:24" ht="16.5">
      <c r="A45" s="15">
        <f t="shared" si="13"/>
        <v>22</v>
      </c>
      <c r="B45" s="17">
        <v>100</v>
      </c>
      <c r="C45" s="17">
        <f t="shared" si="2"/>
        <v>107.43905467312094</v>
      </c>
      <c r="D45" s="17">
        <f t="shared" si="3"/>
        <v>111.47215126751954</v>
      </c>
      <c r="E45" s="17">
        <f t="shared" si="4"/>
        <v>107.17595525809497</v>
      </c>
      <c r="F45" s="17">
        <f t="shared" si="5"/>
        <v>106.91712922696057</v>
      </c>
      <c r="G45" s="17">
        <f t="shared" si="6"/>
        <v>106.66404909059752</v>
      </c>
      <c r="H45" s="17">
        <f t="shared" si="7"/>
        <v>115.52651362122576</v>
      </c>
      <c r="I45" s="17">
        <f t="shared" si="8"/>
        <v>122.51768619649371</v>
      </c>
      <c r="J45" s="17">
        <f t="shared" si="9"/>
        <v>117.9201034668075</v>
      </c>
      <c r="K45" s="17">
        <f t="shared" si="10"/>
        <v>120.40249305740132</v>
      </c>
      <c r="L45" s="17">
        <f t="shared" si="11"/>
        <v>130.26670717143952</v>
      </c>
      <c r="M45" s="4"/>
      <c r="N45" s="13" t="s">
        <v>3</v>
      </c>
      <c r="O45" s="5">
        <f ca="1" t="shared" si="14"/>
        <v>0.0743905467312094</v>
      </c>
      <c r="P45" s="5">
        <f ca="1" t="shared" si="14"/>
        <v>0.03753845942398834</v>
      </c>
      <c r="Q45" s="5">
        <f ca="1" t="shared" si="14"/>
        <v>-0.038540531967614214</v>
      </c>
      <c r="R45" s="5">
        <f ca="1" t="shared" si="14"/>
        <v>-0.002414963603646972</v>
      </c>
      <c r="S45" s="5">
        <f ca="1" t="shared" si="14"/>
        <v>-0.002367068197518009</v>
      </c>
      <c r="T45" s="5">
        <f ca="1" t="shared" si="14"/>
        <v>0.08308764392678099</v>
      </c>
      <c r="U45" s="5">
        <f ca="1" t="shared" si="14"/>
        <v>0.06051574098556945</v>
      </c>
      <c r="V45" s="5">
        <f ca="1" t="shared" si="14"/>
        <v>-0.03752586971249698</v>
      </c>
      <c r="W45" s="5">
        <f ca="1" t="shared" si="14"/>
        <v>0.021051453633540586</v>
      </c>
      <c r="X45" s="20">
        <f ca="1" t="shared" si="14"/>
        <v>0.08192699223707506</v>
      </c>
    </row>
    <row r="46" spans="1:24" ht="16.5">
      <c r="A46" s="14">
        <f t="shared" si="13"/>
        <v>23</v>
      </c>
      <c r="B46" s="18">
        <v>100</v>
      </c>
      <c r="C46" s="18">
        <f t="shared" si="2"/>
        <v>104.16455855759918</v>
      </c>
      <c r="D46" s="18">
        <f t="shared" si="3"/>
        <v>112.89465417554659</v>
      </c>
      <c r="E46" s="18">
        <f t="shared" si="4"/>
        <v>119.04528516311734</v>
      </c>
      <c r="F46" s="18">
        <f t="shared" si="5"/>
        <v>133.60798391630496</v>
      </c>
      <c r="G46" s="18">
        <f t="shared" si="6"/>
        <v>133.08202819504874</v>
      </c>
      <c r="H46" s="18">
        <f t="shared" si="7"/>
        <v>137.98062005991233</v>
      </c>
      <c r="I46" s="18">
        <f t="shared" si="8"/>
        <v>151.07150324520285</v>
      </c>
      <c r="J46" s="18">
        <f t="shared" si="9"/>
        <v>150.44813923263047</v>
      </c>
      <c r="K46" s="18">
        <f t="shared" si="10"/>
        <v>149.4372810926233</v>
      </c>
      <c r="L46" s="18">
        <f t="shared" si="11"/>
        <v>159.96280596699177</v>
      </c>
      <c r="M46" s="7"/>
      <c r="N46" s="12" t="s">
        <v>3</v>
      </c>
      <c r="O46" s="6">
        <f ca="1" t="shared" si="14"/>
        <v>0.041645585575991816</v>
      </c>
      <c r="P46" s="6">
        <f ca="1" t="shared" si="14"/>
        <v>0.08381061407868393</v>
      </c>
      <c r="Q46" s="6">
        <f ca="1" t="shared" si="14"/>
        <v>0.05448115353634696</v>
      </c>
      <c r="R46" s="6">
        <f ca="1" t="shared" si="14"/>
        <v>0.1223290677428646</v>
      </c>
      <c r="S46" s="6">
        <f ca="1" t="shared" si="14"/>
        <v>-0.00393655907259019</v>
      </c>
      <c r="T46" s="6">
        <f ca="1" t="shared" si="14"/>
        <v>0.036808815820600915</v>
      </c>
      <c r="U46" s="6">
        <f ca="1" t="shared" si="14"/>
        <v>0.09487479603734464</v>
      </c>
      <c r="V46" s="6">
        <f ca="1" t="shared" si="14"/>
        <v>-0.0041262845684444105</v>
      </c>
      <c r="W46" s="6">
        <f ca="1" t="shared" si="14"/>
        <v>-0.006718980674424488</v>
      </c>
      <c r="X46" s="21">
        <f ca="1" t="shared" si="14"/>
        <v>0.070434397610892</v>
      </c>
    </row>
    <row r="47" spans="1:24" ht="16.5">
      <c r="A47" s="15">
        <f t="shared" si="13"/>
        <v>24</v>
      </c>
      <c r="B47" s="17">
        <v>100</v>
      </c>
      <c r="C47" s="17">
        <f t="shared" si="2"/>
        <v>109.37307267751078</v>
      </c>
      <c r="D47" s="17">
        <f t="shared" si="3"/>
        <v>122.38821125891195</v>
      </c>
      <c r="E47" s="17">
        <f t="shared" si="4"/>
        <v>130.89363014374806</v>
      </c>
      <c r="F47" s="17">
        <f t="shared" si="5"/>
        <v>131.8971380208485</v>
      </c>
      <c r="G47" s="17">
        <f t="shared" si="6"/>
        <v>135.20882213862586</v>
      </c>
      <c r="H47" s="17">
        <f t="shared" si="7"/>
        <v>137.7027300665881</v>
      </c>
      <c r="I47" s="17">
        <f t="shared" si="8"/>
        <v>144.048274129262</v>
      </c>
      <c r="J47" s="17">
        <f t="shared" si="9"/>
        <v>144.3432548364227</v>
      </c>
      <c r="K47" s="17">
        <f t="shared" si="10"/>
        <v>154.3535069475434</v>
      </c>
      <c r="L47" s="17">
        <f t="shared" si="11"/>
        <v>165.99741048335827</v>
      </c>
      <c r="M47" s="4"/>
      <c r="N47" s="13" t="s">
        <v>3</v>
      </c>
      <c r="O47" s="5">
        <f ca="1" t="shared" si="14"/>
        <v>0.0937307267751077</v>
      </c>
      <c r="P47" s="5">
        <f ca="1" t="shared" si="14"/>
        <v>0.1189976496296912</v>
      </c>
      <c r="Q47" s="5">
        <f ca="1" t="shared" si="14"/>
        <v>0.06949540970774465</v>
      </c>
      <c r="R47" s="5">
        <f ca="1" t="shared" si="14"/>
        <v>0.007666590620172872</v>
      </c>
      <c r="S47" s="5">
        <f ca="1" t="shared" si="14"/>
        <v>0.02510808170268191</v>
      </c>
      <c r="T47" s="5">
        <f ca="1" t="shared" si="14"/>
        <v>0.018444860982556967</v>
      </c>
      <c r="U47" s="5">
        <f ca="1" t="shared" si="14"/>
        <v>0.046081468824949616</v>
      </c>
      <c r="V47" s="5">
        <f ca="1" t="shared" si="14"/>
        <v>0.002047790637852112</v>
      </c>
      <c r="W47" s="5">
        <f ca="1" t="shared" si="14"/>
        <v>0.06935032830224631</v>
      </c>
      <c r="X47" s="20">
        <f ca="1" t="shared" si="14"/>
        <v>0.0754365985333397</v>
      </c>
    </row>
    <row r="48" spans="1:24" ht="16.5">
      <c r="A48" s="14">
        <f t="shared" si="13"/>
        <v>25</v>
      </c>
      <c r="B48" s="18">
        <v>100</v>
      </c>
      <c r="C48" s="18">
        <f t="shared" si="2"/>
        <v>101.07930131002094</v>
      </c>
      <c r="D48" s="18">
        <f t="shared" si="3"/>
        <v>106.06062323911783</v>
      </c>
      <c r="E48" s="18">
        <f t="shared" si="4"/>
        <v>107.18070232636514</v>
      </c>
      <c r="F48" s="18">
        <f t="shared" si="5"/>
        <v>108.23971899292313</v>
      </c>
      <c r="G48" s="18">
        <f t="shared" si="6"/>
        <v>110.21671152262977</v>
      </c>
      <c r="H48" s="18">
        <f t="shared" si="7"/>
        <v>120.94939106286384</v>
      </c>
      <c r="I48" s="18">
        <f t="shared" si="8"/>
        <v>128.85241767859725</v>
      </c>
      <c r="J48" s="18">
        <f t="shared" si="9"/>
        <v>138.86219578905332</v>
      </c>
      <c r="K48" s="18">
        <f t="shared" si="10"/>
        <v>152.789763639069</v>
      </c>
      <c r="L48" s="18">
        <f t="shared" si="11"/>
        <v>162.2856057594037</v>
      </c>
      <c r="M48" s="7"/>
      <c r="N48" s="12" t="s">
        <v>3</v>
      </c>
      <c r="O48" s="6">
        <f ca="1" t="shared" si="14"/>
        <v>0.010793013100209345</v>
      </c>
      <c r="P48" s="6">
        <f ca="1" t="shared" si="14"/>
        <v>0.04928132530139519</v>
      </c>
      <c r="Q48" s="6">
        <f ca="1" t="shared" si="14"/>
        <v>0.010560743969248915</v>
      </c>
      <c r="R48" s="6">
        <f ca="1" t="shared" si="14"/>
        <v>0.009880665488954228</v>
      </c>
      <c r="S48" s="6">
        <f ca="1" t="shared" si="14"/>
        <v>0.018264945143066133</v>
      </c>
      <c r="T48" s="6">
        <f ca="1" t="shared" si="14"/>
        <v>0.09737796920234229</v>
      </c>
      <c r="U48" s="6">
        <f ca="1" t="shared" si="14"/>
        <v>0.06534159904637946</v>
      </c>
      <c r="V48" s="6">
        <f ca="1" t="shared" si="14"/>
        <v>0.0776840535148042</v>
      </c>
      <c r="W48" s="6">
        <f ca="1" t="shared" si="14"/>
        <v>0.10029776477950252</v>
      </c>
      <c r="X48" s="21">
        <f ca="1" t="shared" si="14"/>
        <v>0.06214972714249676</v>
      </c>
    </row>
    <row r="49" spans="1:24" ht="16.5">
      <c r="A49" s="15">
        <f t="shared" si="13"/>
        <v>26</v>
      </c>
      <c r="B49" s="17">
        <v>100</v>
      </c>
      <c r="C49" s="17">
        <f t="shared" si="2"/>
        <v>104.28089537451093</v>
      </c>
      <c r="D49" s="17">
        <f t="shared" si="3"/>
        <v>119.05092057107764</v>
      </c>
      <c r="E49" s="17">
        <f t="shared" si="4"/>
        <v>132.41602106574726</v>
      </c>
      <c r="F49" s="17">
        <f t="shared" si="5"/>
        <v>145.86134241667577</v>
      </c>
      <c r="G49" s="17">
        <f t="shared" si="6"/>
        <v>160.11574481301489</v>
      </c>
      <c r="H49" s="17">
        <f t="shared" si="7"/>
        <v>167.03837425060712</v>
      </c>
      <c r="I49" s="17">
        <f t="shared" si="8"/>
        <v>179.93327957582014</v>
      </c>
      <c r="J49" s="17">
        <f t="shared" si="9"/>
        <v>174.84765080542107</v>
      </c>
      <c r="K49" s="17">
        <f t="shared" si="10"/>
        <v>190.94977209488408</v>
      </c>
      <c r="L49" s="17">
        <f t="shared" si="11"/>
        <v>207.75772724757837</v>
      </c>
      <c r="M49" s="4"/>
      <c r="N49" s="13" t="s">
        <v>3</v>
      </c>
      <c r="O49" s="5">
        <f ca="1" t="shared" si="14"/>
        <v>0.04280895374510921</v>
      </c>
      <c r="P49" s="5">
        <f ca="1" t="shared" si="14"/>
        <v>0.14163692346064088</v>
      </c>
      <c r="Q49" s="5">
        <f ca="1" t="shared" si="14"/>
        <v>0.11226373076796312</v>
      </c>
      <c r="R49" s="5">
        <f ca="1" t="shared" si="14"/>
        <v>0.10153847882389269</v>
      </c>
      <c r="S49" s="5">
        <f ca="1" t="shared" si="14"/>
        <v>0.09772570415277824</v>
      </c>
      <c r="T49" s="5">
        <f ca="1" t="shared" si="14"/>
        <v>0.043235157452357696</v>
      </c>
      <c r="U49" s="5">
        <f ca="1" t="shared" si="14"/>
        <v>0.0771972631023505</v>
      </c>
      <c r="V49" s="5">
        <f ca="1" t="shared" si="14"/>
        <v>-0.028263969746942202</v>
      </c>
      <c r="W49" s="5">
        <f ca="1" t="shared" si="14"/>
        <v>0.09209229415030706</v>
      </c>
      <c r="X49" s="20">
        <f ca="1" t="shared" si="14"/>
        <v>0.08802291287544624</v>
      </c>
    </row>
    <row r="50" spans="1:24" ht="16.5">
      <c r="A50" s="14">
        <f t="shared" si="13"/>
        <v>27</v>
      </c>
      <c r="B50" s="18">
        <v>100</v>
      </c>
      <c r="C50" s="18">
        <f t="shared" si="2"/>
        <v>104.5466676361724</v>
      </c>
      <c r="D50" s="18">
        <f t="shared" si="3"/>
        <v>112.88071448889008</v>
      </c>
      <c r="E50" s="18">
        <f t="shared" si="4"/>
        <v>120.02228491804497</v>
      </c>
      <c r="F50" s="18">
        <f t="shared" si="5"/>
        <v>124.58200511968899</v>
      </c>
      <c r="G50" s="18">
        <f t="shared" si="6"/>
        <v>133.7432326206804</v>
      </c>
      <c r="H50" s="18">
        <f t="shared" si="7"/>
        <v>149.38318329899212</v>
      </c>
      <c r="I50" s="18">
        <f t="shared" si="8"/>
        <v>167.7903058876012</v>
      </c>
      <c r="J50" s="18">
        <f t="shared" si="9"/>
        <v>180.61025648508826</v>
      </c>
      <c r="K50" s="18">
        <f t="shared" si="10"/>
        <v>180.53107832511333</v>
      </c>
      <c r="L50" s="18">
        <f t="shared" si="11"/>
        <v>190.29811680539663</v>
      </c>
      <c r="M50" s="7"/>
      <c r="N50" s="12" t="s">
        <v>3</v>
      </c>
      <c r="O50" s="6">
        <f aca="true" ca="1" t="shared" si="15" ref="O50:X59">NORMINV(RAND(),$B$1,$B$2)</f>
        <v>0.0454666763617239</v>
      </c>
      <c r="P50" s="6">
        <f ca="1" t="shared" si="15"/>
        <v>0.07971604491231188</v>
      </c>
      <c r="Q50" s="6">
        <f ca="1" t="shared" si="15"/>
        <v>0.06326652397170801</v>
      </c>
      <c r="R50" s="6">
        <f ca="1" t="shared" si="15"/>
        <v>0.03799061319951973</v>
      </c>
      <c r="S50" s="6">
        <f ca="1" t="shared" si="15"/>
        <v>0.07353572044526033</v>
      </c>
      <c r="T50" s="6">
        <f ca="1" t="shared" si="15"/>
        <v>0.11694012752532612</v>
      </c>
      <c r="U50" s="6">
        <f ca="1" t="shared" si="15"/>
        <v>0.12322084843892366</v>
      </c>
      <c r="V50" s="6">
        <f ca="1" t="shared" si="15"/>
        <v>0.07640459637802217</v>
      </c>
      <c r="W50" s="6">
        <f ca="1" t="shared" si="15"/>
        <v>-0.0004383923787931107</v>
      </c>
      <c r="X50" s="21">
        <f ca="1" t="shared" si="15"/>
        <v>0.05410170132975182</v>
      </c>
    </row>
    <row r="51" spans="1:24" ht="16.5">
      <c r="A51" s="15">
        <f t="shared" si="13"/>
        <v>28</v>
      </c>
      <c r="B51" s="17">
        <v>100</v>
      </c>
      <c r="C51" s="17">
        <f t="shared" si="2"/>
        <v>110.49088327902932</v>
      </c>
      <c r="D51" s="17">
        <f t="shared" si="3"/>
        <v>116.244067143643</v>
      </c>
      <c r="E51" s="17">
        <f t="shared" si="4"/>
        <v>127.02066825827559</v>
      </c>
      <c r="F51" s="17">
        <f t="shared" si="5"/>
        <v>136.36230758172772</v>
      </c>
      <c r="G51" s="17">
        <f t="shared" si="6"/>
        <v>148.04206482347155</v>
      </c>
      <c r="H51" s="17">
        <f t="shared" si="7"/>
        <v>150.31272935105366</v>
      </c>
      <c r="I51" s="17">
        <f t="shared" si="8"/>
        <v>168.28709242839398</v>
      </c>
      <c r="J51" s="17">
        <f t="shared" si="9"/>
        <v>189.4196261311252</v>
      </c>
      <c r="K51" s="17">
        <f t="shared" si="10"/>
        <v>192.16851475742214</v>
      </c>
      <c r="L51" s="17">
        <f t="shared" si="11"/>
        <v>213.90254701259667</v>
      </c>
      <c r="M51" s="4"/>
      <c r="N51" s="13" t="s">
        <v>3</v>
      </c>
      <c r="O51" s="5">
        <f ca="1" t="shared" si="15"/>
        <v>0.10490883279029306</v>
      </c>
      <c r="P51" s="5">
        <f ca="1" t="shared" si="15"/>
        <v>0.05206930828930762</v>
      </c>
      <c r="Q51" s="5">
        <f ca="1" t="shared" si="15"/>
        <v>0.09270667638732849</v>
      </c>
      <c r="R51" s="5">
        <f ca="1" t="shared" si="15"/>
        <v>0.07354424639348821</v>
      </c>
      <c r="S51" s="5">
        <f ca="1" t="shared" si="15"/>
        <v>0.08565238773730516</v>
      </c>
      <c r="T51" s="5">
        <f ca="1" t="shared" si="15"/>
        <v>0.015337968504355107</v>
      </c>
      <c r="U51" s="5">
        <f ca="1" t="shared" si="15"/>
        <v>0.11957977980268975</v>
      </c>
      <c r="V51" s="5">
        <f ca="1" t="shared" si="15"/>
        <v>0.125574299239397</v>
      </c>
      <c r="W51" s="5">
        <f ca="1" t="shared" si="15"/>
        <v>0.01451216372053258</v>
      </c>
      <c r="X51" s="20">
        <f ca="1" t="shared" si="15"/>
        <v>0.11309881997375981</v>
      </c>
    </row>
    <row r="52" spans="1:24" ht="16.5">
      <c r="A52" s="14">
        <f t="shared" si="13"/>
        <v>29</v>
      </c>
      <c r="B52" s="18">
        <v>100</v>
      </c>
      <c r="C52" s="18">
        <f t="shared" si="2"/>
        <v>104.52069790862406</v>
      </c>
      <c r="D52" s="18">
        <f t="shared" si="3"/>
        <v>114.33399660613206</v>
      </c>
      <c r="E52" s="18">
        <f t="shared" si="4"/>
        <v>116.740184521561</v>
      </c>
      <c r="F52" s="18">
        <f t="shared" si="5"/>
        <v>116.39034821540089</v>
      </c>
      <c r="G52" s="18">
        <f t="shared" si="6"/>
        <v>119.38196847525126</v>
      </c>
      <c r="H52" s="18">
        <f t="shared" si="7"/>
        <v>120.32419092899788</v>
      </c>
      <c r="I52" s="18">
        <f t="shared" si="8"/>
        <v>134.02926122065793</v>
      </c>
      <c r="J52" s="18">
        <f t="shared" si="9"/>
        <v>142.12706942619263</v>
      </c>
      <c r="K52" s="18">
        <f t="shared" si="10"/>
        <v>152.92595065538228</v>
      </c>
      <c r="L52" s="18">
        <f t="shared" si="11"/>
        <v>163.75067070007185</v>
      </c>
      <c r="M52" s="7"/>
      <c r="N52" s="12" t="s">
        <v>3</v>
      </c>
      <c r="O52" s="6">
        <f ca="1" t="shared" si="15"/>
        <v>0.04520697908624059</v>
      </c>
      <c r="P52" s="6">
        <f ca="1" t="shared" si="15"/>
        <v>0.093888568425817</v>
      </c>
      <c r="Q52" s="6">
        <f ca="1" t="shared" si="15"/>
        <v>0.021045253265465684</v>
      </c>
      <c r="R52" s="6">
        <f ca="1" t="shared" si="15"/>
        <v>-0.0029967085249510902</v>
      </c>
      <c r="S52" s="6">
        <f ca="1" t="shared" si="15"/>
        <v>0.025703336279343805</v>
      </c>
      <c r="T52" s="6">
        <f ca="1" t="shared" si="15"/>
        <v>0.007892502241173438</v>
      </c>
      <c r="U52" s="6">
        <f ca="1" t="shared" si="15"/>
        <v>0.11390120461933764</v>
      </c>
      <c r="V52" s="6">
        <f ca="1" t="shared" si="15"/>
        <v>0.06041821115616651</v>
      </c>
      <c r="W52" s="6">
        <f ca="1" t="shared" si="15"/>
        <v>0.0759804678502681</v>
      </c>
      <c r="X52" s="21">
        <f ca="1" t="shared" si="15"/>
        <v>0.07078406247140498</v>
      </c>
    </row>
    <row r="53" spans="1:24" ht="16.5">
      <c r="A53" s="15">
        <f t="shared" si="13"/>
        <v>30</v>
      </c>
      <c r="B53" s="17">
        <v>100</v>
      </c>
      <c r="C53" s="17">
        <f t="shared" si="2"/>
        <v>108.11871025357256</v>
      </c>
      <c r="D53" s="17">
        <f t="shared" si="3"/>
        <v>120.33559922686327</v>
      </c>
      <c r="E53" s="17">
        <f t="shared" si="4"/>
        <v>118.68351745118171</v>
      </c>
      <c r="F53" s="17">
        <f t="shared" si="5"/>
        <v>124.46972573111383</v>
      </c>
      <c r="G53" s="17">
        <f t="shared" si="6"/>
        <v>132.70110419194663</v>
      </c>
      <c r="H53" s="17">
        <f t="shared" si="7"/>
        <v>141.38377608937893</v>
      </c>
      <c r="I53" s="17">
        <f t="shared" si="8"/>
        <v>155.39254407974818</v>
      </c>
      <c r="J53" s="17">
        <f t="shared" si="9"/>
        <v>158.37524263669104</v>
      </c>
      <c r="K53" s="17">
        <f t="shared" si="10"/>
        <v>151.61432261995247</v>
      </c>
      <c r="L53" s="17">
        <f t="shared" si="11"/>
        <v>174.99906427528464</v>
      </c>
      <c r="M53" s="4"/>
      <c r="N53" s="13" t="s">
        <v>3</v>
      </c>
      <c r="O53" s="5">
        <f ca="1" t="shared" si="15"/>
        <v>0.08118710253572556</v>
      </c>
      <c r="P53" s="5">
        <f ca="1" t="shared" si="15"/>
        <v>0.11299514158685625</v>
      </c>
      <c r="Q53" s="5">
        <f ca="1" t="shared" si="15"/>
        <v>-0.013728952914149328</v>
      </c>
      <c r="R53" s="5">
        <f ca="1" t="shared" si="15"/>
        <v>0.04875325912304694</v>
      </c>
      <c r="S53" s="5">
        <f ca="1" t="shared" si="15"/>
        <v>0.0661315706488714</v>
      </c>
      <c r="T53" s="5">
        <f ca="1" t="shared" si="15"/>
        <v>0.06543029125720885</v>
      </c>
      <c r="U53" s="5">
        <f ca="1" t="shared" si="15"/>
        <v>0.09908327799586641</v>
      </c>
      <c r="V53" s="5">
        <f ca="1" t="shared" si="15"/>
        <v>0.019194605343562272</v>
      </c>
      <c r="W53" s="5">
        <f ca="1" t="shared" si="15"/>
        <v>-0.04268924804268767</v>
      </c>
      <c r="X53" s="20">
        <f ca="1" t="shared" si="15"/>
        <v>0.15423834141283643</v>
      </c>
    </row>
    <row r="54" spans="1:24" ht="16.5">
      <c r="A54" s="14">
        <f t="shared" si="13"/>
        <v>31</v>
      </c>
      <c r="B54" s="18">
        <v>100</v>
      </c>
      <c r="C54" s="18">
        <f t="shared" si="2"/>
        <v>104.53357761960743</v>
      </c>
      <c r="D54" s="18">
        <f t="shared" si="3"/>
        <v>109.60653753876315</v>
      </c>
      <c r="E54" s="18">
        <f t="shared" si="4"/>
        <v>113.90103545583189</v>
      </c>
      <c r="F54" s="18">
        <f t="shared" si="5"/>
        <v>113.9758149194668</v>
      </c>
      <c r="G54" s="18">
        <f t="shared" si="6"/>
        <v>126.91354309714778</v>
      </c>
      <c r="H54" s="18">
        <f t="shared" si="7"/>
        <v>139.5737265010258</v>
      </c>
      <c r="I54" s="18">
        <f t="shared" si="8"/>
        <v>146.2978199788331</v>
      </c>
      <c r="J54" s="18">
        <f t="shared" si="9"/>
        <v>152.0843866518248</v>
      </c>
      <c r="K54" s="18">
        <f t="shared" si="10"/>
        <v>164.16270079414457</v>
      </c>
      <c r="L54" s="18">
        <f t="shared" si="11"/>
        <v>181.24260580339896</v>
      </c>
      <c r="M54" s="7"/>
      <c r="N54" s="12" t="s">
        <v>3</v>
      </c>
      <c r="O54" s="6">
        <f ca="1" t="shared" si="15"/>
        <v>0.04533577619607428</v>
      </c>
      <c r="P54" s="6">
        <f ca="1" t="shared" si="15"/>
        <v>0.04852947765373504</v>
      </c>
      <c r="Q54" s="6">
        <f ca="1" t="shared" si="15"/>
        <v>0.039181038043008716</v>
      </c>
      <c r="R54" s="6">
        <f ca="1" t="shared" si="15"/>
        <v>0.0006565301477344798</v>
      </c>
      <c r="S54" s="6">
        <f ca="1" t="shared" si="15"/>
        <v>0.11351292541161083</v>
      </c>
      <c r="T54" s="6">
        <f ca="1" t="shared" si="15"/>
        <v>0.09975439259612418</v>
      </c>
      <c r="U54" s="6">
        <f ca="1" t="shared" si="15"/>
        <v>0.04817592570158905</v>
      </c>
      <c r="V54" s="6">
        <f ca="1" t="shared" si="15"/>
        <v>0.03955333492890681</v>
      </c>
      <c r="W54" s="6">
        <f ca="1" t="shared" si="15"/>
        <v>0.07941850184773623</v>
      </c>
      <c r="X54" s="21">
        <f ca="1" t="shared" si="15"/>
        <v>0.10404254393129239</v>
      </c>
    </row>
    <row r="55" spans="1:24" ht="16.5">
      <c r="A55" s="15">
        <f t="shared" si="13"/>
        <v>32</v>
      </c>
      <c r="B55" s="17">
        <v>100</v>
      </c>
      <c r="C55" s="17">
        <f t="shared" si="2"/>
        <v>95.84640461455429</v>
      </c>
      <c r="D55" s="17">
        <f t="shared" si="3"/>
        <v>93.19588321141454</v>
      </c>
      <c r="E55" s="17">
        <f t="shared" si="4"/>
        <v>106.84805858281284</v>
      </c>
      <c r="F55" s="17">
        <f t="shared" si="5"/>
        <v>112.62147362754784</v>
      </c>
      <c r="G55" s="17">
        <f t="shared" si="6"/>
        <v>121.18247725975749</v>
      </c>
      <c r="H55" s="17">
        <f t="shared" si="7"/>
        <v>136.45856515819614</v>
      </c>
      <c r="I55" s="17">
        <f t="shared" si="8"/>
        <v>150.20478153118842</v>
      </c>
      <c r="J55" s="17">
        <f t="shared" si="9"/>
        <v>162.09870597971303</v>
      </c>
      <c r="K55" s="17">
        <f t="shared" si="10"/>
        <v>168.97585958361807</v>
      </c>
      <c r="L55" s="17">
        <f t="shared" si="11"/>
        <v>183.54228158979134</v>
      </c>
      <c r="M55" s="4"/>
      <c r="N55" s="13" t="s">
        <v>3</v>
      </c>
      <c r="O55" s="5">
        <f ca="1" t="shared" si="15"/>
        <v>-0.041535953854457144</v>
      </c>
      <c r="P55" s="5">
        <f ca="1" t="shared" si="15"/>
        <v>-0.0276538427685296</v>
      </c>
      <c r="Q55" s="5">
        <f ca="1" t="shared" si="15"/>
        <v>0.14648903901075105</v>
      </c>
      <c r="R55" s="5">
        <f ca="1" t="shared" si="15"/>
        <v>0.054033878774318714</v>
      </c>
      <c r="S55" s="5">
        <f ca="1" t="shared" si="15"/>
        <v>0.07601573089446394</v>
      </c>
      <c r="T55" s="5">
        <f ca="1" t="shared" si="15"/>
        <v>0.1260585543708107</v>
      </c>
      <c r="U55" s="5">
        <f ca="1" t="shared" si="15"/>
        <v>0.10073546029929531</v>
      </c>
      <c r="V55" s="5">
        <f ca="1" t="shared" si="15"/>
        <v>0.07918472586077407</v>
      </c>
      <c r="W55" s="5">
        <f ca="1" t="shared" si="15"/>
        <v>0.042425715630115685</v>
      </c>
      <c r="X55" s="20">
        <f ca="1" t="shared" si="15"/>
        <v>0.08620415982535692</v>
      </c>
    </row>
    <row r="56" spans="1:24" ht="16.5">
      <c r="A56" s="14">
        <f t="shared" si="13"/>
        <v>33</v>
      </c>
      <c r="B56" s="18">
        <v>100</v>
      </c>
      <c r="C56" s="18">
        <f t="shared" si="2"/>
        <v>108.02427867714195</v>
      </c>
      <c r="D56" s="18">
        <f t="shared" si="3"/>
        <v>111.28660122152338</v>
      </c>
      <c r="E56" s="18">
        <f t="shared" si="4"/>
        <v>128.16975232758742</v>
      </c>
      <c r="F56" s="18">
        <f t="shared" si="5"/>
        <v>132.0456052195541</v>
      </c>
      <c r="G56" s="18">
        <f t="shared" si="6"/>
        <v>140.71017127216038</v>
      </c>
      <c r="H56" s="18">
        <f t="shared" si="7"/>
        <v>142.87250892261994</v>
      </c>
      <c r="I56" s="18">
        <f t="shared" si="8"/>
        <v>152.5217091318436</v>
      </c>
      <c r="J56" s="18">
        <f t="shared" si="9"/>
        <v>165.80409082183652</v>
      </c>
      <c r="K56" s="18">
        <f t="shared" si="10"/>
        <v>183.75033090297353</v>
      </c>
      <c r="L56" s="18">
        <f t="shared" si="11"/>
        <v>191.41211437599605</v>
      </c>
      <c r="M56" s="7"/>
      <c r="N56" s="12" t="s">
        <v>3</v>
      </c>
      <c r="O56" s="6">
        <f ca="1" t="shared" si="15"/>
        <v>0.08024278677141947</v>
      </c>
      <c r="P56" s="6">
        <f ca="1" t="shared" si="15"/>
        <v>0.03019990121046494</v>
      </c>
      <c r="Q56" s="6">
        <f ca="1" t="shared" si="15"/>
        <v>0.1517087494877934</v>
      </c>
      <c r="R56" s="6">
        <f ca="1" t="shared" si="15"/>
        <v>0.030239996735426645</v>
      </c>
      <c r="S56" s="6">
        <f ca="1" t="shared" si="15"/>
        <v>0.06561798128911284</v>
      </c>
      <c r="T56" s="6">
        <f ca="1" t="shared" si="15"/>
        <v>0.015367315887045513</v>
      </c>
      <c r="U56" s="6">
        <f ca="1" t="shared" si="15"/>
        <v>0.06753713700408027</v>
      </c>
      <c r="V56" s="6">
        <f ca="1" t="shared" si="15"/>
        <v>0.087085187843727</v>
      </c>
      <c r="W56" s="6">
        <f ca="1" t="shared" si="15"/>
        <v>0.10823761942291879</v>
      </c>
      <c r="X56" s="21">
        <f ca="1" t="shared" si="15"/>
        <v>0.04169670571678156</v>
      </c>
    </row>
    <row r="57" spans="1:24" ht="16.5">
      <c r="A57" s="15">
        <f t="shared" si="13"/>
        <v>34</v>
      </c>
      <c r="B57" s="17">
        <v>100</v>
      </c>
      <c r="C57" s="17">
        <f t="shared" si="2"/>
        <v>104.67560956725235</v>
      </c>
      <c r="D57" s="17">
        <f t="shared" si="3"/>
        <v>117.42672571025</v>
      </c>
      <c r="E57" s="17">
        <f t="shared" si="4"/>
        <v>122.83104069453276</v>
      </c>
      <c r="F57" s="17">
        <f t="shared" si="5"/>
        <v>127.812113349514</v>
      </c>
      <c r="G57" s="17">
        <f t="shared" si="6"/>
        <v>123.31010769124265</v>
      </c>
      <c r="H57" s="17">
        <f t="shared" si="7"/>
        <v>128.78368425674853</v>
      </c>
      <c r="I57" s="17">
        <f t="shared" si="8"/>
        <v>134.63191142132425</v>
      </c>
      <c r="J57" s="17">
        <f t="shared" si="9"/>
        <v>138.35847447890103</v>
      </c>
      <c r="K57" s="17">
        <f t="shared" si="10"/>
        <v>149.39504136376294</v>
      </c>
      <c r="L57" s="17">
        <f t="shared" si="11"/>
        <v>154.56211828956654</v>
      </c>
      <c r="M57" s="4"/>
      <c r="N57" s="13" t="s">
        <v>3</v>
      </c>
      <c r="O57" s="5">
        <f ca="1" t="shared" si="15"/>
        <v>0.046756095672523396</v>
      </c>
      <c r="P57" s="5">
        <f ca="1" t="shared" si="15"/>
        <v>0.12181554228069974</v>
      </c>
      <c r="Q57" s="5">
        <f ca="1" t="shared" si="15"/>
        <v>0.046022870446186935</v>
      </c>
      <c r="R57" s="5">
        <f ca="1" t="shared" si="15"/>
        <v>0.04055223033865364</v>
      </c>
      <c r="S57" s="5">
        <f ca="1" t="shared" si="15"/>
        <v>-0.03522362270906351</v>
      </c>
      <c r="T57" s="5">
        <f ca="1" t="shared" si="15"/>
        <v>0.04438870963612512</v>
      </c>
      <c r="U57" s="5">
        <f ca="1" t="shared" si="15"/>
        <v>0.045411242878534444</v>
      </c>
      <c r="V57" s="5">
        <f ca="1" t="shared" si="15"/>
        <v>0.02767964161122748</v>
      </c>
      <c r="W57" s="5">
        <f ca="1" t="shared" si="15"/>
        <v>0.07976791393825983</v>
      </c>
      <c r="X57" s="20">
        <f ca="1" t="shared" si="15"/>
        <v>0.03458666953491619</v>
      </c>
    </row>
    <row r="58" spans="1:24" ht="16.5">
      <c r="A58" s="14">
        <f t="shared" si="13"/>
        <v>35</v>
      </c>
      <c r="B58" s="18">
        <v>100</v>
      </c>
      <c r="C58" s="18">
        <f t="shared" si="2"/>
        <v>105.36763831078308</v>
      </c>
      <c r="D58" s="18">
        <f t="shared" si="3"/>
        <v>108.08493245407467</v>
      </c>
      <c r="E58" s="18">
        <f t="shared" si="4"/>
        <v>119.05890788940474</v>
      </c>
      <c r="F58" s="18">
        <f t="shared" si="5"/>
        <v>124.03904718436301</v>
      </c>
      <c r="G58" s="18">
        <f t="shared" si="6"/>
        <v>140.0521233448726</v>
      </c>
      <c r="H58" s="18">
        <f t="shared" si="7"/>
        <v>147.11398562909437</v>
      </c>
      <c r="I58" s="18">
        <f t="shared" si="8"/>
        <v>157.5610078536266</v>
      </c>
      <c r="J58" s="18">
        <f t="shared" si="9"/>
        <v>154.9384068992579</v>
      </c>
      <c r="K58" s="18">
        <f t="shared" si="10"/>
        <v>167.0480440778161</v>
      </c>
      <c r="L58" s="18">
        <f t="shared" si="11"/>
        <v>166.13898073992596</v>
      </c>
      <c r="M58" s="7"/>
      <c r="N58" s="12" t="s">
        <v>3</v>
      </c>
      <c r="O58" s="6">
        <f ca="1" t="shared" si="15"/>
        <v>0.05367638310783092</v>
      </c>
      <c r="P58" s="6">
        <f ca="1" t="shared" si="15"/>
        <v>0.025788697429820866</v>
      </c>
      <c r="Q58" s="6">
        <f ca="1" t="shared" si="15"/>
        <v>0.10153103847285003</v>
      </c>
      <c r="R58" s="6">
        <f ca="1" t="shared" si="15"/>
        <v>0.0418292035702562</v>
      </c>
      <c r="S58" s="6">
        <f ca="1" t="shared" si="15"/>
        <v>0.1290970587407759</v>
      </c>
      <c r="T58" s="6">
        <f ca="1" t="shared" si="15"/>
        <v>0.0504231004540519</v>
      </c>
      <c r="U58" s="6">
        <f ca="1" t="shared" si="15"/>
        <v>0.07101311394602132</v>
      </c>
      <c r="V58" s="6">
        <f ca="1" t="shared" si="15"/>
        <v>-0.01664498717096985</v>
      </c>
      <c r="W58" s="6">
        <f ca="1" t="shared" si="15"/>
        <v>0.0781577493980042</v>
      </c>
      <c r="X58" s="21">
        <f ca="1" t="shared" si="15"/>
        <v>-0.005441927458106954</v>
      </c>
    </row>
    <row r="59" spans="1:24" ht="16.5">
      <c r="A59" s="15">
        <f t="shared" si="13"/>
        <v>36</v>
      </c>
      <c r="B59" s="17">
        <v>100</v>
      </c>
      <c r="C59" s="17">
        <f t="shared" si="2"/>
        <v>106.29889790634685</v>
      </c>
      <c r="D59" s="17">
        <f t="shared" si="3"/>
        <v>112.8854784386634</v>
      </c>
      <c r="E59" s="17">
        <f t="shared" si="4"/>
        <v>125.65367129428294</v>
      </c>
      <c r="F59" s="17">
        <f t="shared" si="5"/>
        <v>136.2780432818727</v>
      </c>
      <c r="G59" s="17">
        <f t="shared" si="6"/>
        <v>137.10525692656898</v>
      </c>
      <c r="H59" s="17">
        <f t="shared" si="7"/>
        <v>147.1765047664636</v>
      </c>
      <c r="I59" s="17">
        <f t="shared" si="8"/>
        <v>161.04057185198363</v>
      </c>
      <c r="J59" s="17">
        <f t="shared" si="9"/>
        <v>174.22846373924597</v>
      </c>
      <c r="K59" s="17">
        <f t="shared" si="10"/>
        <v>172.63115651906253</v>
      </c>
      <c r="L59" s="17">
        <f t="shared" si="11"/>
        <v>185.05025272852563</v>
      </c>
      <c r="M59" s="4"/>
      <c r="N59" s="13" t="s">
        <v>3</v>
      </c>
      <c r="O59" s="5">
        <f ca="1" t="shared" si="15"/>
        <v>0.06298897906346848</v>
      </c>
      <c r="P59" s="5">
        <f ca="1" t="shared" si="15"/>
        <v>0.061962829926228945</v>
      </c>
      <c r="Q59" s="5">
        <f ca="1" t="shared" si="15"/>
        <v>0.11310748762567528</v>
      </c>
      <c r="R59" s="5">
        <f ca="1" t="shared" si="15"/>
        <v>0.08455281790141495</v>
      </c>
      <c r="S59" s="5">
        <f ca="1" t="shared" si="15"/>
        <v>0.006070043455095098</v>
      </c>
      <c r="T59" s="5">
        <f ca="1" t="shared" si="15"/>
        <v>0.073456321556573</v>
      </c>
      <c r="U59" s="5">
        <f ca="1" t="shared" si="15"/>
        <v>0.09420027406901144</v>
      </c>
      <c r="V59" s="5">
        <f ca="1" t="shared" si="15"/>
        <v>0.08189173532855835</v>
      </c>
      <c r="W59" s="5">
        <f ca="1" t="shared" si="15"/>
        <v>-0.009167889022852205</v>
      </c>
      <c r="X59" s="20">
        <f ca="1" t="shared" si="15"/>
        <v>0.07194006261605365</v>
      </c>
    </row>
    <row r="60" spans="1:24" ht="16.5">
      <c r="A60" s="14">
        <f t="shared" si="13"/>
        <v>37</v>
      </c>
      <c r="B60" s="18">
        <v>100</v>
      </c>
      <c r="C60" s="18">
        <f t="shared" si="2"/>
        <v>107.11018703504259</v>
      </c>
      <c r="D60" s="18">
        <f t="shared" si="3"/>
        <v>118.84813429353635</v>
      </c>
      <c r="E60" s="18">
        <f t="shared" si="4"/>
        <v>115.1619485202371</v>
      </c>
      <c r="F60" s="18">
        <f t="shared" si="5"/>
        <v>119.01686413172709</v>
      </c>
      <c r="G60" s="18">
        <f t="shared" si="6"/>
        <v>119.69981965207752</v>
      </c>
      <c r="H60" s="18">
        <f t="shared" si="7"/>
        <v>119.01027032020095</v>
      </c>
      <c r="I60" s="18">
        <f t="shared" si="8"/>
        <v>117.86494016869652</v>
      </c>
      <c r="J60" s="18">
        <f t="shared" si="9"/>
        <v>134.23844601860858</v>
      </c>
      <c r="K60" s="18">
        <f t="shared" si="10"/>
        <v>138.49104445646807</v>
      </c>
      <c r="L60" s="18">
        <f t="shared" si="11"/>
        <v>143.16373686666495</v>
      </c>
      <c r="M60" s="7"/>
      <c r="N60" s="12" t="s">
        <v>3</v>
      </c>
      <c r="O60" s="6">
        <f aca="true" ca="1" t="shared" si="16" ref="O60:X69">NORMINV(RAND(),$B$1,$B$2)</f>
        <v>0.07110187035042588</v>
      </c>
      <c r="P60" s="6">
        <f ca="1" t="shared" si="16"/>
        <v>0.10958758997081705</v>
      </c>
      <c r="Q60" s="6">
        <f ca="1" t="shared" si="16"/>
        <v>-0.031015933024198278</v>
      </c>
      <c r="R60" s="6">
        <f ca="1" t="shared" si="16"/>
        <v>0.03347386581265243</v>
      </c>
      <c r="S60" s="6">
        <f ca="1" t="shared" si="16"/>
        <v>0.005738308813064856</v>
      </c>
      <c r="T60" s="6">
        <f ca="1" t="shared" si="16"/>
        <v>-0.005760654726806119</v>
      </c>
      <c r="U60" s="6">
        <f ca="1" t="shared" si="16"/>
        <v>-0.009623792538432818</v>
      </c>
      <c r="V60" s="6">
        <f ca="1" t="shared" si="16"/>
        <v>0.13891752565671492</v>
      </c>
      <c r="W60" s="6">
        <f ca="1" t="shared" si="16"/>
        <v>0.03167943732952613</v>
      </c>
      <c r="X60" s="21">
        <f ca="1" t="shared" si="16"/>
        <v>0.03374003300022512</v>
      </c>
    </row>
    <row r="61" spans="1:24" ht="16.5">
      <c r="A61" s="15">
        <f t="shared" si="13"/>
        <v>38</v>
      </c>
      <c r="B61" s="17">
        <v>100</v>
      </c>
      <c r="C61" s="17">
        <f t="shared" si="2"/>
        <v>109.01233898224673</v>
      </c>
      <c r="D61" s="17">
        <f t="shared" si="3"/>
        <v>110.99281861019148</v>
      </c>
      <c r="E61" s="17">
        <f t="shared" si="4"/>
        <v>124.34990106223005</v>
      </c>
      <c r="F61" s="17">
        <f t="shared" si="5"/>
        <v>129.5230176680538</v>
      </c>
      <c r="G61" s="17">
        <f t="shared" si="6"/>
        <v>133.1659771270618</v>
      </c>
      <c r="H61" s="17">
        <f t="shared" si="7"/>
        <v>139.09107795042675</v>
      </c>
      <c r="I61" s="17">
        <f t="shared" si="8"/>
        <v>145.9359995213604</v>
      </c>
      <c r="J61" s="17">
        <f t="shared" si="9"/>
        <v>157.02262853540097</v>
      </c>
      <c r="K61" s="17">
        <f t="shared" si="10"/>
        <v>171.26247288789475</v>
      </c>
      <c r="L61" s="17">
        <f t="shared" si="11"/>
        <v>182.88376502723474</v>
      </c>
      <c r="M61" s="4"/>
      <c r="N61" s="13" t="s">
        <v>3</v>
      </c>
      <c r="O61" s="5">
        <f ca="1" t="shared" si="16"/>
        <v>0.09012338982246744</v>
      </c>
      <c r="P61" s="5">
        <f ca="1" t="shared" si="16"/>
        <v>0.018167481281795843</v>
      </c>
      <c r="Q61" s="5">
        <f ca="1" t="shared" si="16"/>
        <v>0.12034186192666083</v>
      </c>
      <c r="R61" s="5">
        <f ca="1" t="shared" si="16"/>
        <v>0.04160129249507728</v>
      </c>
      <c r="S61" s="5">
        <f ca="1" t="shared" si="16"/>
        <v>0.02812596189153293</v>
      </c>
      <c r="T61" s="5">
        <f ca="1" t="shared" si="16"/>
        <v>0.044494103908473824</v>
      </c>
      <c r="U61" s="5">
        <f ca="1" t="shared" si="16"/>
        <v>0.04921179468731443</v>
      </c>
      <c r="V61" s="5">
        <f ca="1" t="shared" si="16"/>
        <v>0.0759691169444302</v>
      </c>
      <c r="W61" s="5">
        <f ca="1" t="shared" si="16"/>
        <v>0.0906865748288209</v>
      </c>
      <c r="X61" s="20">
        <f ca="1" t="shared" si="16"/>
        <v>0.06785661764295027</v>
      </c>
    </row>
    <row r="62" spans="1:24" ht="16.5">
      <c r="A62" s="14">
        <f t="shared" si="13"/>
        <v>39</v>
      </c>
      <c r="B62" s="18">
        <v>100</v>
      </c>
      <c r="C62" s="18">
        <f t="shared" si="2"/>
        <v>102.24643381000145</v>
      </c>
      <c r="D62" s="18">
        <f t="shared" si="3"/>
        <v>107.99621167862068</v>
      </c>
      <c r="E62" s="18">
        <f t="shared" si="4"/>
        <v>118.03811711445154</v>
      </c>
      <c r="F62" s="18">
        <f t="shared" si="5"/>
        <v>124.59460266180172</v>
      </c>
      <c r="G62" s="18">
        <f t="shared" si="6"/>
        <v>133.24576278576578</v>
      </c>
      <c r="H62" s="18">
        <f t="shared" si="7"/>
        <v>137.71661606677313</v>
      </c>
      <c r="I62" s="18">
        <f t="shared" si="8"/>
        <v>148.65359214757189</v>
      </c>
      <c r="J62" s="18">
        <f t="shared" si="9"/>
        <v>162.8568009553985</v>
      </c>
      <c r="K62" s="18">
        <f t="shared" si="10"/>
        <v>172.90172226955488</v>
      </c>
      <c r="L62" s="18">
        <f t="shared" si="11"/>
        <v>190.91274865850124</v>
      </c>
      <c r="M62" s="7"/>
      <c r="N62" s="12" t="s">
        <v>3</v>
      </c>
      <c r="O62" s="6">
        <f ca="1" t="shared" si="16"/>
        <v>0.022464338100014573</v>
      </c>
      <c r="P62" s="6">
        <f ca="1" t="shared" si="16"/>
        <v>0.05623450769250009</v>
      </c>
      <c r="Q62" s="6">
        <f ca="1" t="shared" si="16"/>
        <v>0.09298386748707388</v>
      </c>
      <c r="R62" s="6">
        <f ca="1" t="shared" si="16"/>
        <v>0.05554549418128147</v>
      </c>
      <c r="S62" s="6">
        <f ca="1" t="shared" si="16"/>
        <v>0.06943446938425318</v>
      </c>
      <c r="T62" s="6">
        <f ca="1" t="shared" si="16"/>
        <v>0.033553436803807804</v>
      </c>
      <c r="U62" s="6">
        <f ca="1" t="shared" si="16"/>
        <v>0.07941653224688505</v>
      </c>
      <c r="V62" s="6">
        <f ca="1" t="shared" si="16"/>
        <v>0.09554568176009351</v>
      </c>
      <c r="W62" s="6">
        <f ca="1" t="shared" si="16"/>
        <v>0.06167947089239074</v>
      </c>
      <c r="X62" s="21">
        <f ca="1" t="shared" si="16"/>
        <v>0.1041691554747331</v>
      </c>
    </row>
    <row r="63" spans="1:24" ht="16.5">
      <c r="A63" s="15">
        <f t="shared" si="13"/>
        <v>40</v>
      </c>
      <c r="B63" s="17">
        <v>100</v>
      </c>
      <c r="C63" s="17">
        <f t="shared" si="2"/>
        <v>103.12116834299883</v>
      </c>
      <c r="D63" s="17">
        <f t="shared" si="3"/>
        <v>102.54685449030337</v>
      </c>
      <c r="E63" s="17">
        <f t="shared" si="4"/>
        <v>108.09968708069829</v>
      </c>
      <c r="F63" s="17">
        <f t="shared" si="5"/>
        <v>116.63869636505738</v>
      </c>
      <c r="G63" s="17">
        <f t="shared" si="6"/>
        <v>114.59920324927819</v>
      </c>
      <c r="H63" s="17">
        <f t="shared" si="7"/>
        <v>118.21087800411594</v>
      </c>
      <c r="I63" s="17">
        <f t="shared" si="8"/>
        <v>125.1843129012103</v>
      </c>
      <c r="J63" s="17">
        <f t="shared" si="9"/>
        <v>140.12386056302682</v>
      </c>
      <c r="K63" s="17">
        <f t="shared" si="10"/>
        <v>145.83660601172213</v>
      </c>
      <c r="L63" s="17">
        <f t="shared" si="11"/>
        <v>156.92867397185978</v>
      </c>
      <c r="M63" s="4"/>
      <c r="N63" s="13" t="s">
        <v>3</v>
      </c>
      <c r="O63" s="5">
        <f ca="1" t="shared" si="16"/>
        <v>0.031211683429988233</v>
      </c>
      <c r="P63" s="5">
        <f ca="1" t="shared" si="16"/>
        <v>-0.00556931095645842</v>
      </c>
      <c r="Q63" s="5">
        <f ca="1" t="shared" si="16"/>
        <v>0.054149223962008275</v>
      </c>
      <c r="R63" s="5">
        <f ca="1" t="shared" si="16"/>
        <v>0.07899198892208253</v>
      </c>
      <c r="S63" s="5">
        <f ca="1" t="shared" si="16"/>
        <v>-0.017485561647533926</v>
      </c>
      <c r="T63" s="5">
        <f ca="1" t="shared" si="16"/>
        <v>0.03151570562826318</v>
      </c>
      <c r="U63" s="5">
        <f ca="1" t="shared" si="16"/>
        <v>0.0589914821278254</v>
      </c>
      <c r="V63" s="5">
        <f ca="1" t="shared" si="16"/>
        <v>0.11934041347182313</v>
      </c>
      <c r="W63" s="5">
        <f ca="1" t="shared" si="16"/>
        <v>0.0407692553269736</v>
      </c>
      <c r="X63" s="20">
        <f ca="1" t="shared" si="16"/>
        <v>0.07605818774503086</v>
      </c>
    </row>
    <row r="64" spans="1:24" ht="16.5">
      <c r="A64" s="14">
        <f t="shared" si="13"/>
        <v>41</v>
      </c>
      <c r="B64" s="18">
        <v>100</v>
      </c>
      <c r="C64" s="18">
        <f t="shared" si="2"/>
        <v>102.11332530558361</v>
      </c>
      <c r="D64" s="18">
        <f t="shared" si="3"/>
        <v>99.64387418476066</v>
      </c>
      <c r="E64" s="18">
        <f t="shared" si="4"/>
        <v>102.67934125474443</v>
      </c>
      <c r="F64" s="18">
        <f t="shared" si="5"/>
        <v>112.82375662464891</v>
      </c>
      <c r="G64" s="18">
        <f t="shared" si="6"/>
        <v>122.97754756327659</v>
      </c>
      <c r="H64" s="18">
        <f t="shared" si="7"/>
        <v>125.83683833394099</v>
      </c>
      <c r="I64" s="18">
        <f t="shared" si="8"/>
        <v>140.8819897025128</v>
      </c>
      <c r="J64" s="18">
        <f t="shared" si="9"/>
        <v>145.87793703318314</v>
      </c>
      <c r="K64" s="18">
        <f t="shared" si="10"/>
        <v>144.32097284550835</v>
      </c>
      <c r="L64" s="18">
        <f t="shared" si="11"/>
        <v>147.96924731096058</v>
      </c>
      <c r="M64" s="7"/>
      <c r="N64" s="12" t="s">
        <v>3</v>
      </c>
      <c r="O64" s="6">
        <f ca="1" t="shared" si="16"/>
        <v>0.02113325305583618</v>
      </c>
      <c r="P64" s="6">
        <f ca="1" t="shared" si="16"/>
        <v>-0.024183436524399526</v>
      </c>
      <c r="Q64" s="6">
        <f ca="1" t="shared" si="16"/>
        <v>0.030463157869146672</v>
      </c>
      <c r="R64" s="6">
        <f ca="1" t="shared" si="16"/>
        <v>0.09879704374745144</v>
      </c>
      <c r="S64" s="6">
        <f ca="1" t="shared" si="16"/>
        <v>0.08999692300982422</v>
      </c>
      <c r="T64" s="6">
        <f ca="1" t="shared" si="16"/>
        <v>0.023250510579528184</v>
      </c>
      <c r="U64" s="6">
        <f ca="1" t="shared" si="16"/>
        <v>0.11956078655318383</v>
      </c>
      <c r="V64" s="6">
        <f ca="1" t="shared" si="16"/>
        <v>0.035461930522274795</v>
      </c>
      <c r="W64" s="6">
        <f ca="1" t="shared" si="16"/>
        <v>-0.010673061460422406</v>
      </c>
      <c r="X64" s="21">
        <f ca="1" t="shared" si="16"/>
        <v>0.02527889324414137</v>
      </c>
    </row>
    <row r="65" spans="1:24" ht="16.5">
      <c r="A65" s="15">
        <f t="shared" si="13"/>
        <v>42</v>
      </c>
      <c r="B65" s="17">
        <v>100</v>
      </c>
      <c r="C65" s="17">
        <f t="shared" si="2"/>
        <v>105.61871862498428</v>
      </c>
      <c r="D65" s="17">
        <f t="shared" si="3"/>
        <v>113.11512769183257</v>
      </c>
      <c r="E65" s="17">
        <f t="shared" si="4"/>
        <v>110.0575940208195</v>
      </c>
      <c r="F65" s="17">
        <f t="shared" si="5"/>
        <v>122.56611157810907</v>
      </c>
      <c r="G65" s="17">
        <f t="shared" si="6"/>
        <v>128.32099716175674</v>
      </c>
      <c r="H65" s="17">
        <f t="shared" si="7"/>
        <v>131.39328500033017</v>
      </c>
      <c r="I65" s="17">
        <f t="shared" si="8"/>
        <v>139.01784369098075</v>
      </c>
      <c r="J65" s="17">
        <f t="shared" si="9"/>
        <v>135.15183192766574</v>
      </c>
      <c r="K65" s="17">
        <f t="shared" si="10"/>
        <v>142.3531249786487</v>
      </c>
      <c r="L65" s="17">
        <f t="shared" si="11"/>
        <v>153.20156615158663</v>
      </c>
      <c r="M65" s="4"/>
      <c r="N65" s="13" t="s">
        <v>3</v>
      </c>
      <c r="O65" s="5">
        <f ca="1" t="shared" si="16"/>
        <v>0.056187186249842966</v>
      </c>
      <c r="P65" s="5">
        <f ca="1" t="shared" si="16"/>
        <v>0.07097614101403238</v>
      </c>
      <c r="Q65" s="5">
        <f ca="1" t="shared" si="16"/>
        <v>-0.027030280859894534</v>
      </c>
      <c r="R65" s="5">
        <f ca="1" t="shared" si="16"/>
        <v>0.11365428863476117</v>
      </c>
      <c r="S65" s="5">
        <f ca="1" t="shared" si="16"/>
        <v>0.046953317760922805</v>
      </c>
      <c r="T65" s="5">
        <f ca="1" t="shared" si="16"/>
        <v>0.023942206704492895</v>
      </c>
      <c r="U65" s="5">
        <f ca="1" t="shared" si="16"/>
        <v>0.05802852627233904</v>
      </c>
      <c r="V65" s="5">
        <f ca="1" t="shared" si="16"/>
        <v>-0.02780946431530526</v>
      </c>
      <c r="W65" s="5">
        <f ca="1" t="shared" si="16"/>
        <v>0.0532829851306577</v>
      </c>
      <c r="X65" s="20">
        <f ca="1" t="shared" si="16"/>
        <v>0.0762079594288152</v>
      </c>
    </row>
    <row r="66" spans="1:24" ht="16.5">
      <c r="A66" s="14">
        <f t="shared" si="13"/>
        <v>43</v>
      </c>
      <c r="B66" s="18">
        <v>100</v>
      </c>
      <c r="C66" s="18">
        <f t="shared" si="2"/>
        <v>99.53269424501657</v>
      </c>
      <c r="D66" s="18">
        <f t="shared" si="3"/>
        <v>108.16606650518099</v>
      </c>
      <c r="E66" s="18">
        <f t="shared" si="4"/>
        <v>109.05913664903323</v>
      </c>
      <c r="F66" s="18">
        <f t="shared" si="5"/>
        <v>116.08102672690828</v>
      </c>
      <c r="G66" s="18">
        <f t="shared" si="6"/>
        <v>122.45734052809009</v>
      </c>
      <c r="H66" s="18">
        <f t="shared" si="7"/>
        <v>132.20943811530734</v>
      </c>
      <c r="I66" s="18">
        <f t="shared" si="8"/>
        <v>136.6977049235944</v>
      </c>
      <c r="J66" s="18">
        <f t="shared" si="9"/>
        <v>144.73353077811157</v>
      </c>
      <c r="K66" s="18">
        <f t="shared" si="10"/>
        <v>155.40654200343508</v>
      </c>
      <c r="L66" s="18">
        <f t="shared" si="11"/>
        <v>153.10514685339098</v>
      </c>
      <c r="M66" s="7"/>
      <c r="N66" s="12" t="s">
        <v>3</v>
      </c>
      <c r="O66" s="6">
        <f ca="1" t="shared" si="16"/>
        <v>-0.004673057549834311</v>
      </c>
      <c r="P66" s="6">
        <f ca="1" t="shared" si="16"/>
        <v>0.08673905921718458</v>
      </c>
      <c r="Q66" s="6">
        <f ca="1" t="shared" si="16"/>
        <v>0.008256472410499281</v>
      </c>
      <c r="R66" s="6">
        <f ca="1" t="shared" si="16"/>
        <v>0.06438607799062641</v>
      </c>
      <c r="S66" s="6">
        <f ca="1" t="shared" si="16"/>
        <v>0.05492985357704231</v>
      </c>
      <c r="T66" s="6">
        <f ca="1" t="shared" si="16"/>
        <v>0.0796366926242389</v>
      </c>
      <c r="U66" s="6">
        <f ca="1" t="shared" si="16"/>
        <v>0.033948157349950894</v>
      </c>
      <c r="V66" s="6">
        <f ca="1" t="shared" si="16"/>
        <v>0.05878537506543146</v>
      </c>
      <c r="W66" s="6">
        <f ca="1" t="shared" si="16"/>
        <v>0.07374249192943504</v>
      </c>
      <c r="X66" s="21">
        <f ca="1" t="shared" si="16"/>
        <v>-0.014808869178706982</v>
      </c>
    </row>
    <row r="67" spans="1:24" ht="16.5">
      <c r="A67" s="15">
        <f t="shared" si="13"/>
        <v>44</v>
      </c>
      <c r="B67" s="17">
        <v>100</v>
      </c>
      <c r="C67" s="17">
        <f t="shared" si="2"/>
        <v>106.99174723902854</v>
      </c>
      <c r="D67" s="17">
        <f t="shared" si="3"/>
        <v>107.3887445614416</v>
      </c>
      <c r="E67" s="17">
        <f t="shared" si="4"/>
        <v>108.2148898782577</v>
      </c>
      <c r="F67" s="17">
        <f t="shared" si="5"/>
        <v>115.71527356863079</v>
      </c>
      <c r="G67" s="17">
        <f t="shared" si="6"/>
        <v>114.25452389057202</v>
      </c>
      <c r="H67" s="17">
        <f t="shared" si="7"/>
        <v>124.41150123328332</v>
      </c>
      <c r="I67" s="17">
        <f t="shared" si="8"/>
        <v>135.00337800243773</v>
      </c>
      <c r="J67" s="17">
        <f t="shared" si="9"/>
        <v>139.52493698627663</v>
      </c>
      <c r="K67" s="17">
        <f t="shared" si="10"/>
        <v>148.70037587147021</v>
      </c>
      <c r="L67" s="17">
        <f t="shared" si="11"/>
        <v>161.10608336039843</v>
      </c>
      <c r="M67" s="4"/>
      <c r="N67" s="13" t="s">
        <v>3</v>
      </c>
      <c r="O67" s="5">
        <f ca="1" t="shared" si="16"/>
        <v>0.06991747239028533</v>
      </c>
      <c r="P67" s="5">
        <f ca="1" t="shared" si="16"/>
        <v>0.0037105415385556215</v>
      </c>
      <c r="Q67" s="5">
        <f ca="1" t="shared" si="16"/>
        <v>0.0076930344999370515</v>
      </c>
      <c r="R67" s="5">
        <f ca="1" t="shared" si="16"/>
        <v>0.06931008938613789</v>
      </c>
      <c r="S67" s="5">
        <f ca="1" t="shared" si="16"/>
        <v>-0.012623654881586607</v>
      </c>
      <c r="T67" s="5">
        <f ca="1" t="shared" si="16"/>
        <v>0.0888978133805817</v>
      </c>
      <c r="U67" s="5">
        <f ca="1" t="shared" si="16"/>
        <v>0.08513583281415145</v>
      </c>
      <c r="V67" s="5">
        <f ca="1" t="shared" si="16"/>
        <v>0.033492191460255616</v>
      </c>
      <c r="W67" s="5">
        <f ca="1" t="shared" si="16"/>
        <v>0.0657619998502207</v>
      </c>
      <c r="X67" s="20">
        <f ca="1" t="shared" si="16"/>
        <v>0.08342754627366328</v>
      </c>
    </row>
    <row r="68" spans="1:24" ht="16.5">
      <c r="A68" s="14">
        <f t="shared" si="13"/>
        <v>45</v>
      </c>
      <c r="B68" s="18">
        <v>100</v>
      </c>
      <c r="C68" s="18">
        <f t="shared" si="2"/>
        <v>111.22254874207181</v>
      </c>
      <c r="D68" s="18">
        <f t="shared" si="3"/>
        <v>119.14693095858762</v>
      </c>
      <c r="E68" s="18">
        <f t="shared" si="4"/>
        <v>128.05402915951265</v>
      </c>
      <c r="F68" s="18">
        <f t="shared" si="5"/>
        <v>136.9714617240311</v>
      </c>
      <c r="G68" s="18">
        <f t="shared" si="6"/>
        <v>141.34879781623584</v>
      </c>
      <c r="H68" s="18">
        <f t="shared" si="7"/>
        <v>149.8426368424145</v>
      </c>
      <c r="I68" s="18">
        <f t="shared" si="8"/>
        <v>152.3312853038851</v>
      </c>
      <c r="J68" s="18">
        <f t="shared" si="9"/>
        <v>175.61904686937467</v>
      </c>
      <c r="K68" s="18">
        <f t="shared" si="10"/>
        <v>192.01442301474424</v>
      </c>
      <c r="L68" s="18">
        <f t="shared" si="11"/>
        <v>200.05969821563284</v>
      </c>
      <c r="M68" s="7"/>
      <c r="N68" s="12" t="s">
        <v>3</v>
      </c>
      <c r="O68" s="6">
        <f ca="1" t="shared" si="16"/>
        <v>0.11222548742071797</v>
      </c>
      <c r="P68" s="6">
        <f ca="1" t="shared" si="16"/>
        <v>0.07124798259112614</v>
      </c>
      <c r="Q68" s="6">
        <f ca="1" t="shared" si="16"/>
        <v>0.07475726088169996</v>
      </c>
      <c r="R68" s="6">
        <f ca="1" t="shared" si="16"/>
        <v>0.06963804749486088</v>
      </c>
      <c r="S68" s="6">
        <f ca="1" t="shared" si="16"/>
        <v>0.03195801546620114</v>
      </c>
      <c r="T68" s="6">
        <f ca="1" t="shared" si="16"/>
        <v>0.060091342532826504</v>
      </c>
      <c r="U68" s="6">
        <f ca="1" t="shared" si="16"/>
        <v>0.016608413425664936</v>
      </c>
      <c r="V68" s="6">
        <f ca="1" t="shared" si="16"/>
        <v>0.1528757636294667</v>
      </c>
      <c r="W68" s="6">
        <f ca="1" t="shared" si="16"/>
        <v>0.0933576194475332</v>
      </c>
      <c r="X68" s="21">
        <f ca="1" t="shared" si="16"/>
        <v>0.04189932753265545</v>
      </c>
    </row>
    <row r="69" spans="1:24" ht="16.5">
      <c r="A69" s="15">
        <f t="shared" si="13"/>
        <v>46</v>
      </c>
      <c r="B69" s="17">
        <v>100</v>
      </c>
      <c r="C69" s="17">
        <f t="shared" si="2"/>
        <v>113.74659293844114</v>
      </c>
      <c r="D69" s="17">
        <f t="shared" si="3"/>
        <v>122.32719873346174</v>
      </c>
      <c r="E69" s="17">
        <f t="shared" si="4"/>
        <v>116.36784919724897</v>
      </c>
      <c r="F69" s="17">
        <f t="shared" si="5"/>
        <v>120.12913377753468</v>
      </c>
      <c r="G69" s="17">
        <f t="shared" si="6"/>
        <v>131.79221797161102</v>
      </c>
      <c r="H69" s="17">
        <f t="shared" si="7"/>
        <v>136.52920368314133</v>
      </c>
      <c r="I69" s="17">
        <f t="shared" si="8"/>
        <v>149.18833991411014</v>
      </c>
      <c r="J69" s="17">
        <f t="shared" si="9"/>
        <v>156.94756514047484</v>
      </c>
      <c r="K69" s="17">
        <f t="shared" si="10"/>
        <v>158.9120601609164</v>
      </c>
      <c r="L69" s="17">
        <f t="shared" si="11"/>
        <v>157.23832893948574</v>
      </c>
      <c r="M69" s="4"/>
      <c r="N69" s="13" t="s">
        <v>3</v>
      </c>
      <c r="O69" s="5">
        <f ca="1" t="shared" si="16"/>
        <v>0.1374659293844115</v>
      </c>
      <c r="P69" s="5">
        <f ca="1" t="shared" si="16"/>
        <v>0.0754361565771412</v>
      </c>
      <c r="Q69" s="5">
        <f ca="1" t="shared" si="16"/>
        <v>-0.048716471871456515</v>
      </c>
      <c r="R69" s="5">
        <f ca="1" t="shared" si="16"/>
        <v>0.032322369161521196</v>
      </c>
      <c r="S69" s="5">
        <f ca="1" t="shared" si="16"/>
        <v>0.09708789056678829</v>
      </c>
      <c r="T69" s="5">
        <f ca="1" t="shared" si="16"/>
        <v>0.03594283322973361</v>
      </c>
      <c r="U69" s="5">
        <f ca="1" t="shared" si="16"/>
        <v>0.0927210874264548</v>
      </c>
      <c r="V69" s="5">
        <f ca="1" t="shared" si="16"/>
        <v>0.05200959559461407</v>
      </c>
      <c r="W69" s="5">
        <f ca="1" t="shared" si="16"/>
        <v>0.01251688752662887</v>
      </c>
      <c r="X69" s="20">
        <f ca="1" t="shared" si="16"/>
        <v>-0.01053243674354129</v>
      </c>
    </row>
    <row r="70" spans="1:24" ht="16.5">
      <c r="A70" s="14">
        <f t="shared" si="13"/>
        <v>47</v>
      </c>
      <c r="B70" s="18">
        <v>100</v>
      </c>
      <c r="C70" s="18">
        <f t="shared" si="2"/>
        <v>101.58975163730248</v>
      </c>
      <c r="D70" s="18">
        <f t="shared" si="3"/>
        <v>107.24873219186512</v>
      </c>
      <c r="E70" s="18">
        <f t="shared" si="4"/>
        <v>106.9552239542575</v>
      </c>
      <c r="F70" s="18">
        <f t="shared" si="5"/>
        <v>109.10543446109818</v>
      </c>
      <c r="G70" s="18">
        <f t="shared" si="6"/>
        <v>125.01024557990927</v>
      </c>
      <c r="H70" s="18">
        <f t="shared" si="7"/>
        <v>134.80690460170158</v>
      </c>
      <c r="I70" s="18">
        <f t="shared" si="8"/>
        <v>140.05152599247748</v>
      </c>
      <c r="J70" s="18">
        <f t="shared" si="9"/>
        <v>133.80491771481712</v>
      </c>
      <c r="K70" s="18">
        <f t="shared" si="10"/>
        <v>142.57199664314334</v>
      </c>
      <c r="L70" s="18">
        <f t="shared" si="11"/>
        <v>169.84409719405957</v>
      </c>
      <c r="M70" s="7"/>
      <c r="N70" s="12" t="s">
        <v>3</v>
      </c>
      <c r="O70" s="6">
        <f aca="true" ca="1" t="shared" si="17" ref="O70:X79">NORMINV(RAND(),$B$1,$B$2)</f>
        <v>0.015897516373024792</v>
      </c>
      <c r="P70" s="6">
        <f ca="1" t="shared" si="17"/>
        <v>0.0557042463768041</v>
      </c>
      <c r="Q70" s="6">
        <f ca="1" t="shared" si="17"/>
        <v>-0.002736705894877546</v>
      </c>
      <c r="R70" s="6">
        <f ca="1" t="shared" si="17"/>
        <v>0.020103838104815558</v>
      </c>
      <c r="S70" s="6">
        <f ca="1" t="shared" si="17"/>
        <v>0.14577469213489996</v>
      </c>
      <c r="T70" s="6">
        <f ca="1" t="shared" si="17"/>
        <v>0.07836684886384018</v>
      </c>
      <c r="U70" s="6">
        <f ca="1" t="shared" si="17"/>
        <v>0.03890469413470743</v>
      </c>
      <c r="V70" s="6">
        <f ca="1" t="shared" si="17"/>
        <v>-0.04460221503045886</v>
      </c>
      <c r="W70" s="6">
        <f ca="1" t="shared" si="17"/>
        <v>0.06552135062039936</v>
      </c>
      <c r="X70" s="21">
        <f ca="1" t="shared" si="17"/>
        <v>0.191286516237674</v>
      </c>
    </row>
    <row r="71" spans="1:24" ht="16.5">
      <c r="A71" s="15">
        <f t="shared" si="13"/>
        <v>48</v>
      </c>
      <c r="B71" s="17">
        <v>100</v>
      </c>
      <c r="C71" s="17">
        <f t="shared" si="2"/>
        <v>103.55435891262135</v>
      </c>
      <c r="D71" s="17">
        <f t="shared" si="3"/>
        <v>107.64203699193264</v>
      </c>
      <c r="E71" s="17">
        <f t="shared" si="4"/>
        <v>119.7192941043749</v>
      </c>
      <c r="F71" s="17">
        <f t="shared" si="5"/>
        <v>120.06317505064291</v>
      </c>
      <c r="G71" s="17">
        <f t="shared" si="6"/>
        <v>131.0440493891792</v>
      </c>
      <c r="H71" s="17">
        <f t="shared" si="7"/>
        <v>134.41553381042422</v>
      </c>
      <c r="I71" s="17">
        <f t="shared" si="8"/>
        <v>139.74754748826587</v>
      </c>
      <c r="J71" s="17">
        <f t="shared" si="9"/>
        <v>154.36663489967145</v>
      </c>
      <c r="K71" s="17">
        <f t="shared" si="10"/>
        <v>168.20588552913622</v>
      </c>
      <c r="L71" s="17">
        <f t="shared" si="11"/>
        <v>179.8397907512535</v>
      </c>
      <c r="M71" s="4"/>
      <c r="N71" s="13" t="s">
        <v>3</v>
      </c>
      <c r="O71" s="5">
        <f ca="1" t="shared" si="17"/>
        <v>0.035543589126213554</v>
      </c>
      <c r="P71" s="5">
        <f ca="1" t="shared" si="17"/>
        <v>0.03947374231499462</v>
      </c>
      <c r="Q71" s="5">
        <f ca="1" t="shared" si="17"/>
        <v>0.11219833301136259</v>
      </c>
      <c r="R71" s="5">
        <f ca="1" t="shared" si="17"/>
        <v>0.0028723937009535044</v>
      </c>
      <c r="S71" s="5">
        <f ca="1" t="shared" si="17"/>
        <v>0.09145913669120043</v>
      </c>
      <c r="T71" s="5">
        <f ca="1" t="shared" si="17"/>
        <v>0.02572787117736483</v>
      </c>
      <c r="U71" s="5">
        <f ca="1" t="shared" si="17"/>
        <v>0.03966813601589943</v>
      </c>
      <c r="V71" s="5">
        <f ca="1" t="shared" si="17"/>
        <v>0.10461069030662654</v>
      </c>
      <c r="W71" s="5">
        <f ca="1" t="shared" si="17"/>
        <v>0.08965182559339607</v>
      </c>
      <c r="X71" s="20">
        <f ca="1" t="shared" si="17"/>
        <v>0.06916467390852436</v>
      </c>
    </row>
    <row r="72" spans="1:24" ht="16.5">
      <c r="A72" s="14">
        <f t="shared" si="13"/>
        <v>49</v>
      </c>
      <c r="B72" s="18">
        <v>100</v>
      </c>
      <c r="C72" s="18">
        <f t="shared" si="2"/>
        <v>115.14000540694663</v>
      </c>
      <c r="D72" s="18">
        <f t="shared" si="3"/>
        <v>114.95915337262188</v>
      </c>
      <c r="E72" s="18">
        <f t="shared" si="4"/>
        <v>112.85296261676828</v>
      </c>
      <c r="F72" s="18">
        <f t="shared" si="5"/>
        <v>121.84092289138728</v>
      </c>
      <c r="G72" s="18">
        <f t="shared" si="6"/>
        <v>125.77605512905146</v>
      </c>
      <c r="H72" s="18">
        <f t="shared" si="7"/>
        <v>133.00266892028725</v>
      </c>
      <c r="I72" s="18">
        <f t="shared" si="8"/>
        <v>141.72104050833113</v>
      </c>
      <c r="J72" s="18">
        <f t="shared" si="9"/>
        <v>153.85854713948353</v>
      </c>
      <c r="K72" s="18">
        <f t="shared" si="10"/>
        <v>141.50441893680775</v>
      </c>
      <c r="L72" s="18">
        <f t="shared" si="11"/>
        <v>147.44855011594603</v>
      </c>
      <c r="M72" s="7"/>
      <c r="N72" s="12" t="s">
        <v>3</v>
      </c>
      <c r="O72" s="6">
        <f ca="1" t="shared" si="17"/>
        <v>0.15140005406946622</v>
      </c>
      <c r="P72" s="6">
        <f ca="1" t="shared" si="17"/>
        <v>-0.0015707141378493508</v>
      </c>
      <c r="Q72" s="6">
        <f ca="1" t="shared" si="17"/>
        <v>-0.01832120969982025</v>
      </c>
      <c r="R72" s="6">
        <f ca="1" t="shared" si="17"/>
        <v>0.07964310432098065</v>
      </c>
      <c r="S72" s="6">
        <f ca="1" t="shared" si="17"/>
        <v>0.03229729506540327</v>
      </c>
      <c r="T72" s="6">
        <f ca="1" t="shared" si="17"/>
        <v>0.05745619691936586</v>
      </c>
      <c r="U72" s="6">
        <f ca="1" t="shared" si="17"/>
        <v>0.06555035067205373</v>
      </c>
      <c r="V72" s="6">
        <f ca="1" t="shared" si="17"/>
        <v>0.08564364605013527</v>
      </c>
      <c r="W72" s="6">
        <f ca="1" t="shared" si="17"/>
        <v>-0.08029536501131722</v>
      </c>
      <c r="X72" s="21">
        <f ca="1" t="shared" si="17"/>
        <v>0.04200668236228547</v>
      </c>
    </row>
    <row r="73" spans="1:24" ht="16.5">
      <c r="A73" s="15">
        <f t="shared" si="13"/>
        <v>50</v>
      </c>
      <c r="B73" s="17">
        <v>100</v>
      </c>
      <c r="C73" s="17">
        <f t="shared" si="2"/>
        <v>105.84834079040792</v>
      </c>
      <c r="D73" s="17">
        <f t="shared" si="3"/>
        <v>117.37847891859478</v>
      </c>
      <c r="E73" s="17">
        <f t="shared" si="4"/>
        <v>121.4612789989542</v>
      </c>
      <c r="F73" s="17">
        <f t="shared" si="5"/>
        <v>136.21265309603677</v>
      </c>
      <c r="G73" s="17">
        <f t="shared" si="6"/>
        <v>141.61425645750626</v>
      </c>
      <c r="H73" s="17">
        <f t="shared" si="7"/>
        <v>148.16907334912767</v>
      </c>
      <c r="I73" s="17">
        <f t="shared" si="8"/>
        <v>147.97199967447145</v>
      </c>
      <c r="J73" s="17">
        <f t="shared" si="9"/>
        <v>149.37373553504588</v>
      </c>
      <c r="K73" s="17">
        <f t="shared" si="10"/>
        <v>153.25410264713685</v>
      </c>
      <c r="L73" s="17">
        <f t="shared" si="11"/>
        <v>160.96150984403968</v>
      </c>
      <c r="M73" s="4"/>
      <c r="N73" s="13" t="s">
        <v>3</v>
      </c>
      <c r="O73" s="5">
        <f ca="1" t="shared" si="17"/>
        <v>0.058483407904079326</v>
      </c>
      <c r="P73" s="5">
        <f ca="1" t="shared" si="17"/>
        <v>0.10893074036009595</v>
      </c>
      <c r="Q73" s="5">
        <f ca="1" t="shared" si="17"/>
        <v>0.034783208284637435</v>
      </c>
      <c r="R73" s="5">
        <f ca="1" t="shared" si="17"/>
        <v>0.12144919120446256</v>
      </c>
      <c r="S73" s="5">
        <f ca="1" t="shared" si="17"/>
        <v>0.039655665158075025</v>
      </c>
      <c r="T73" s="5">
        <f ca="1" t="shared" si="17"/>
        <v>0.04628641957095833</v>
      </c>
      <c r="U73" s="5">
        <f ca="1" t="shared" si="17"/>
        <v>-0.0013300594395421403</v>
      </c>
      <c r="V73" s="5">
        <f ca="1" t="shared" si="17"/>
        <v>0.009472980453451713</v>
      </c>
      <c r="W73" s="5">
        <f ca="1" t="shared" si="17"/>
        <v>0.025977572952780144</v>
      </c>
      <c r="X73" s="20">
        <f ca="1" t="shared" si="17"/>
        <v>0.05029168592405593</v>
      </c>
    </row>
    <row r="74" spans="1:24" ht="16.5">
      <c r="A74" s="14">
        <f t="shared" si="13"/>
        <v>51</v>
      </c>
      <c r="B74" s="18">
        <v>100</v>
      </c>
      <c r="C74" s="18">
        <f t="shared" si="2"/>
        <v>103.74173399828899</v>
      </c>
      <c r="D74" s="18">
        <f t="shared" si="3"/>
        <v>116.86934003974753</v>
      </c>
      <c r="E74" s="18">
        <f t="shared" si="4"/>
        <v>122.42524003928759</v>
      </c>
      <c r="F74" s="18">
        <f t="shared" si="5"/>
        <v>133.09065387681383</v>
      </c>
      <c r="G74" s="18">
        <f t="shared" si="6"/>
        <v>140.71087359520405</v>
      </c>
      <c r="H74" s="18">
        <f t="shared" si="7"/>
        <v>157.90723435848972</v>
      </c>
      <c r="I74" s="18">
        <f t="shared" si="8"/>
        <v>165.86087453050794</v>
      </c>
      <c r="J74" s="18">
        <f t="shared" si="9"/>
        <v>173.9683896968577</v>
      </c>
      <c r="K74" s="18">
        <f t="shared" si="10"/>
        <v>189.6294439983527</v>
      </c>
      <c r="L74" s="18">
        <f t="shared" si="11"/>
        <v>187.33426578525857</v>
      </c>
      <c r="M74" s="7"/>
      <c r="N74" s="12" t="s">
        <v>3</v>
      </c>
      <c r="O74" s="6">
        <f ca="1" t="shared" si="17"/>
        <v>0.037417339982889986</v>
      </c>
      <c r="P74" s="6">
        <f ca="1" t="shared" si="17"/>
        <v>0.1265412243993824</v>
      </c>
      <c r="Q74" s="6">
        <f ca="1" t="shared" si="17"/>
        <v>0.047539414508976356</v>
      </c>
      <c r="R74" s="6">
        <f ca="1" t="shared" si="17"/>
        <v>0.08711776945753665</v>
      </c>
      <c r="S74" s="6">
        <f ca="1" t="shared" si="17"/>
        <v>0.057255859043590984</v>
      </c>
      <c r="T74" s="6">
        <f ca="1" t="shared" si="17"/>
        <v>0.12221060337352492</v>
      </c>
      <c r="U74" s="6">
        <f ca="1" t="shared" si="17"/>
        <v>0.05036906766387546</v>
      </c>
      <c r="V74" s="6">
        <f ca="1" t="shared" si="17"/>
        <v>0.04888142058396357</v>
      </c>
      <c r="W74" s="6">
        <f ca="1" t="shared" si="17"/>
        <v>0.09002241343260473</v>
      </c>
      <c r="X74" s="21">
        <f ca="1" t="shared" si="17"/>
        <v>-0.012103490706401432</v>
      </c>
    </row>
    <row r="75" spans="1:24" ht="16.5">
      <c r="A75" s="15">
        <f t="shared" si="13"/>
        <v>52</v>
      </c>
      <c r="B75" s="17">
        <v>100</v>
      </c>
      <c r="C75" s="17">
        <f t="shared" si="2"/>
        <v>114.6830442294561</v>
      </c>
      <c r="D75" s="17">
        <f t="shared" si="3"/>
        <v>119.08749263511456</v>
      </c>
      <c r="E75" s="17">
        <f t="shared" si="4"/>
        <v>124.55727171227551</v>
      </c>
      <c r="F75" s="17">
        <f t="shared" si="5"/>
        <v>125.3256304537056</v>
      </c>
      <c r="G75" s="17">
        <f t="shared" si="6"/>
        <v>134.95107671243477</v>
      </c>
      <c r="H75" s="17">
        <f t="shared" si="7"/>
        <v>142.99786235690075</v>
      </c>
      <c r="I75" s="17">
        <f t="shared" si="8"/>
        <v>141.704721721792</v>
      </c>
      <c r="J75" s="17">
        <f t="shared" si="9"/>
        <v>148.99973187627197</v>
      </c>
      <c r="K75" s="17">
        <f t="shared" si="10"/>
        <v>154.50091990073582</v>
      </c>
      <c r="L75" s="17">
        <f t="shared" si="11"/>
        <v>169.99952157617687</v>
      </c>
      <c r="M75" s="4"/>
      <c r="N75" s="13" t="s">
        <v>3</v>
      </c>
      <c r="O75" s="5">
        <f ca="1" t="shared" si="17"/>
        <v>0.14683044229456094</v>
      </c>
      <c r="P75" s="5">
        <f ca="1" t="shared" si="17"/>
        <v>0.03840540190794106</v>
      </c>
      <c r="Q75" s="5">
        <f ca="1" t="shared" si="17"/>
        <v>0.045930760284964706</v>
      </c>
      <c r="R75" s="5">
        <f ca="1" t="shared" si="17"/>
        <v>0.0061687184607333995</v>
      </c>
      <c r="S75" s="5">
        <f ca="1" t="shared" si="17"/>
        <v>0.0768034936180493</v>
      </c>
      <c r="T75" s="5">
        <f ca="1" t="shared" si="17"/>
        <v>0.0596274282539647</v>
      </c>
      <c r="U75" s="5">
        <f ca="1" t="shared" si="17"/>
        <v>-0.009043076685169377</v>
      </c>
      <c r="V75" s="5">
        <f ca="1" t="shared" si="17"/>
        <v>0.05148036046958412</v>
      </c>
      <c r="W75" s="5">
        <f ca="1" t="shared" si="17"/>
        <v>0.03692079143492677</v>
      </c>
      <c r="X75" s="20">
        <f ca="1" t="shared" si="17"/>
        <v>0.10031397667663489</v>
      </c>
    </row>
    <row r="76" spans="1:24" ht="16.5">
      <c r="A76" s="14">
        <f t="shared" si="13"/>
        <v>53</v>
      </c>
      <c r="B76" s="18">
        <v>100</v>
      </c>
      <c r="C76" s="18">
        <f t="shared" si="2"/>
        <v>107.33603513801052</v>
      </c>
      <c r="D76" s="18">
        <f t="shared" si="3"/>
        <v>113.44324949269125</v>
      </c>
      <c r="E76" s="18">
        <f t="shared" si="4"/>
        <v>119.60090272455707</v>
      </c>
      <c r="F76" s="18">
        <f t="shared" si="5"/>
        <v>123.398322091262</v>
      </c>
      <c r="G76" s="18">
        <f t="shared" si="6"/>
        <v>133.52423169502848</v>
      </c>
      <c r="H76" s="18">
        <f t="shared" si="7"/>
        <v>148.01208768677648</v>
      </c>
      <c r="I76" s="18">
        <f t="shared" si="8"/>
        <v>155.98782394581175</v>
      </c>
      <c r="J76" s="18">
        <f t="shared" si="9"/>
        <v>169.39931641484853</v>
      </c>
      <c r="K76" s="18">
        <f t="shared" si="10"/>
        <v>166.38151146664597</v>
      </c>
      <c r="L76" s="18">
        <f t="shared" si="11"/>
        <v>165.59889007606714</v>
      </c>
      <c r="M76" s="7"/>
      <c r="N76" s="12" t="s">
        <v>3</v>
      </c>
      <c r="O76" s="6">
        <f ca="1" t="shared" si="17"/>
        <v>0.0733603513801051</v>
      </c>
      <c r="P76" s="6">
        <f ca="1" t="shared" si="17"/>
        <v>0.056898080377463175</v>
      </c>
      <c r="Q76" s="6">
        <f ca="1" t="shared" si="17"/>
        <v>0.05427959142040051</v>
      </c>
      <c r="R76" s="6">
        <f ca="1" t="shared" si="17"/>
        <v>0.03175075839896005</v>
      </c>
      <c r="S76" s="6">
        <f ca="1" t="shared" si="17"/>
        <v>0.08205873007152893</v>
      </c>
      <c r="T76" s="6">
        <f ca="1" t="shared" si="17"/>
        <v>0.10850357128313982</v>
      </c>
      <c r="U76" s="6">
        <f ca="1" t="shared" si="17"/>
        <v>0.053885708820711586</v>
      </c>
      <c r="V76" s="6">
        <f ca="1" t="shared" si="17"/>
        <v>0.08597781627940249</v>
      </c>
      <c r="W76" s="6">
        <f ca="1" t="shared" si="17"/>
        <v>-0.017814741004102644</v>
      </c>
      <c r="X76" s="21">
        <f ca="1" t="shared" si="17"/>
        <v>-0.0047037761808993855</v>
      </c>
    </row>
    <row r="77" spans="1:24" ht="16.5">
      <c r="A77" s="15">
        <f t="shared" si="13"/>
        <v>54</v>
      </c>
      <c r="B77" s="17">
        <v>100</v>
      </c>
      <c r="C77" s="17">
        <f t="shared" si="2"/>
        <v>103.77125508011997</v>
      </c>
      <c r="D77" s="17">
        <f t="shared" si="3"/>
        <v>103.23729860539554</v>
      </c>
      <c r="E77" s="17">
        <f t="shared" si="4"/>
        <v>110.87089404174434</v>
      </c>
      <c r="F77" s="17">
        <f t="shared" si="5"/>
        <v>111.90777973248754</v>
      </c>
      <c r="G77" s="17">
        <f t="shared" si="6"/>
        <v>122.41059465861642</v>
      </c>
      <c r="H77" s="17">
        <f t="shared" si="7"/>
        <v>131.1916319144964</v>
      </c>
      <c r="I77" s="17">
        <f t="shared" si="8"/>
        <v>140.15115339226872</v>
      </c>
      <c r="J77" s="17">
        <f t="shared" si="9"/>
        <v>148.09619606677927</v>
      </c>
      <c r="K77" s="17">
        <f t="shared" si="10"/>
        <v>153.09948489223433</v>
      </c>
      <c r="L77" s="17">
        <f t="shared" si="11"/>
        <v>167.47714118708774</v>
      </c>
      <c r="M77" s="4"/>
      <c r="N77" s="13" t="s">
        <v>3</v>
      </c>
      <c r="O77" s="5">
        <f ca="1" t="shared" si="17"/>
        <v>0.037712550801199625</v>
      </c>
      <c r="P77" s="5">
        <f ca="1" t="shared" si="17"/>
        <v>-0.00514551427861383</v>
      </c>
      <c r="Q77" s="5">
        <f ca="1" t="shared" si="17"/>
        <v>0.07394222378412618</v>
      </c>
      <c r="R77" s="5">
        <f ca="1" t="shared" si="17"/>
        <v>0.00935219021822637</v>
      </c>
      <c r="S77" s="5">
        <f ca="1" t="shared" si="17"/>
        <v>0.09385241089793381</v>
      </c>
      <c r="T77" s="5">
        <f ca="1" t="shared" si="17"/>
        <v>0.07173429130353383</v>
      </c>
      <c r="U77" s="5">
        <f ca="1" t="shared" si="17"/>
        <v>0.06829339148408214</v>
      </c>
      <c r="V77" s="5">
        <f ca="1" t="shared" si="17"/>
        <v>0.05668909946301471</v>
      </c>
      <c r="W77" s="5">
        <f ca="1" t="shared" si="17"/>
        <v>0.03378404684478847</v>
      </c>
      <c r="X77" s="20">
        <f ca="1" t="shared" si="17"/>
        <v>0.09391054649840089</v>
      </c>
    </row>
    <row r="78" spans="1:24" ht="16.5">
      <c r="A78" s="14">
        <f t="shared" si="13"/>
        <v>55</v>
      </c>
      <c r="B78" s="18">
        <v>100</v>
      </c>
      <c r="C78" s="18">
        <f t="shared" si="2"/>
        <v>110.18210152631782</v>
      </c>
      <c r="D78" s="18">
        <f t="shared" si="3"/>
        <v>116.47876332957478</v>
      </c>
      <c r="E78" s="18">
        <f t="shared" si="4"/>
        <v>126.2927832655841</v>
      </c>
      <c r="F78" s="18">
        <f t="shared" si="5"/>
        <v>134.33216204541327</v>
      </c>
      <c r="G78" s="18">
        <f t="shared" si="6"/>
        <v>137.758631449315</v>
      </c>
      <c r="H78" s="18">
        <f t="shared" si="7"/>
        <v>146.0729136545191</v>
      </c>
      <c r="I78" s="18">
        <f t="shared" si="8"/>
        <v>154.17134350987047</v>
      </c>
      <c r="J78" s="18">
        <f t="shared" si="9"/>
        <v>170.56174356406967</v>
      </c>
      <c r="K78" s="18">
        <f t="shared" si="10"/>
        <v>184.2082091110048</v>
      </c>
      <c r="L78" s="18">
        <f t="shared" si="11"/>
        <v>196.09582885170408</v>
      </c>
      <c r="M78" s="7"/>
      <c r="N78" s="12" t="s">
        <v>3</v>
      </c>
      <c r="O78" s="6">
        <f ca="1" t="shared" si="17"/>
        <v>0.10182101526317826</v>
      </c>
      <c r="P78" s="6">
        <f ca="1" t="shared" si="17"/>
        <v>0.057147773694922174</v>
      </c>
      <c r="Q78" s="6">
        <f ca="1" t="shared" si="17"/>
        <v>0.08425587339248031</v>
      </c>
      <c r="R78" s="6">
        <f ca="1" t="shared" si="17"/>
        <v>0.06365667595529172</v>
      </c>
      <c r="S78" s="6">
        <f ca="1" t="shared" si="17"/>
        <v>0.025507438812332632</v>
      </c>
      <c r="T78" s="6">
        <f ca="1" t="shared" si="17"/>
        <v>0.06035398375936358</v>
      </c>
      <c r="U78" s="6">
        <f ca="1" t="shared" si="17"/>
        <v>0.055441009922655216</v>
      </c>
      <c r="V78" s="6">
        <f ca="1" t="shared" si="17"/>
        <v>0.10631288332224892</v>
      </c>
      <c r="W78" s="6">
        <f ca="1" t="shared" si="17"/>
        <v>0.0800089472690516</v>
      </c>
      <c r="X78" s="21">
        <f ca="1" t="shared" si="17"/>
        <v>0.06453360465350229</v>
      </c>
    </row>
    <row r="79" spans="1:24" ht="16.5">
      <c r="A79" s="15">
        <f t="shared" si="13"/>
        <v>56</v>
      </c>
      <c r="B79" s="17">
        <v>100</v>
      </c>
      <c r="C79" s="17">
        <f t="shared" si="2"/>
        <v>105.83438330495727</v>
      </c>
      <c r="D79" s="17">
        <f t="shared" si="3"/>
        <v>114.23800719037027</v>
      </c>
      <c r="E79" s="17">
        <f t="shared" si="4"/>
        <v>119.33012657621968</v>
      </c>
      <c r="F79" s="17">
        <f t="shared" si="5"/>
        <v>127.56097924059893</v>
      </c>
      <c r="G79" s="17">
        <f t="shared" si="6"/>
        <v>135.48526691360786</v>
      </c>
      <c r="H79" s="17">
        <f t="shared" si="7"/>
        <v>145.34087350168772</v>
      </c>
      <c r="I79" s="17">
        <f t="shared" si="8"/>
        <v>150.80457384506465</v>
      </c>
      <c r="J79" s="17">
        <f t="shared" si="9"/>
        <v>161.6467648954155</v>
      </c>
      <c r="K79" s="17">
        <f t="shared" si="10"/>
        <v>179.18027737143248</v>
      </c>
      <c r="L79" s="17">
        <f t="shared" si="11"/>
        <v>193.73553028243458</v>
      </c>
      <c r="M79" s="4"/>
      <c r="N79" s="13" t="s">
        <v>3</v>
      </c>
      <c r="O79" s="5">
        <f ca="1" t="shared" si="17"/>
        <v>0.058343833049572795</v>
      </c>
      <c r="P79" s="5">
        <f ca="1" t="shared" si="17"/>
        <v>0.07940353241534272</v>
      </c>
      <c r="Q79" s="5">
        <f ca="1" t="shared" si="17"/>
        <v>0.04457465173883618</v>
      </c>
      <c r="R79" s="5">
        <f ca="1" t="shared" si="17"/>
        <v>0.06897547920660212</v>
      </c>
      <c r="S79" s="5">
        <f ca="1" t="shared" si="17"/>
        <v>0.062121565075653244</v>
      </c>
      <c r="T79" s="5">
        <f ca="1" t="shared" si="17"/>
        <v>0.07274301341092913</v>
      </c>
      <c r="U79" s="5">
        <f ca="1" t="shared" si="17"/>
        <v>0.03759231805713267</v>
      </c>
      <c r="V79" s="5">
        <f ca="1" t="shared" si="17"/>
        <v>0.07189563800292965</v>
      </c>
      <c r="W79" s="5">
        <f ca="1" t="shared" si="17"/>
        <v>0.10846806917144965</v>
      </c>
      <c r="X79" s="20">
        <f ca="1" t="shared" si="17"/>
        <v>0.08123244993548989</v>
      </c>
    </row>
    <row r="80" spans="1:24" ht="16.5">
      <c r="A80" s="14">
        <f t="shared" si="13"/>
        <v>57</v>
      </c>
      <c r="B80" s="18">
        <v>100</v>
      </c>
      <c r="C80" s="18">
        <f t="shared" si="2"/>
        <v>115.63882223696287</v>
      </c>
      <c r="D80" s="18">
        <f t="shared" si="3"/>
        <v>114.748093764839</v>
      </c>
      <c r="E80" s="18">
        <f t="shared" si="4"/>
        <v>124.0853694214594</v>
      </c>
      <c r="F80" s="18">
        <f t="shared" si="5"/>
        <v>122.32513291898128</v>
      </c>
      <c r="G80" s="18">
        <f t="shared" si="6"/>
        <v>128.39516835364313</v>
      </c>
      <c r="H80" s="18">
        <f t="shared" si="7"/>
        <v>131.79761524869423</v>
      </c>
      <c r="I80" s="18">
        <f t="shared" si="8"/>
        <v>135.3968637836155</v>
      </c>
      <c r="J80" s="18">
        <f t="shared" si="9"/>
        <v>134.92972111687075</v>
      </c>
      <c r="K80" s="18">
        <f t="shared" si="10"/>
        <v>139.86663723797923</v>
      </c>
      <c r="L80" s="18">
        <f t="shared" si="11"/>
        <v>151.0722296728541</v>
      </c>
      <c r="M80" s="7"/>
      <c r="N80" s="12" t="s">
        <v>3</v>
      </c>
      <c r="O80" s="6">
        <f aca="true" ca="1" t="shared" si="18" ref="O80:X90">NORMINV(RAND(),$B$1,$B$2)</f>
        <v>0.15638822236962877</v>
      </c>
      <c r="P80" s="6">
        <f ca="1" t="shared" si="18"/>
        <v>-0.007702676790486626</v>
      </c>
      <c r="Q80" s="6">
        <f ca="1" t="shared" si="18"/>
        <v>0.08137194571402565</v>
      </c>
      <c r="R80" s="6">
        <f ca="1" t="shared" si="18"/>
        <v>-0.014185689341822655</v>
      </c>
      <c r="S80" s="6">
        <f ca="1" t="shared" si="18"/>
        <v>0.04962214460606539</v>
      </c>
      <c r="T80" s="6">
        <f ca="1" t="shared" si="18"/>
        <v>0.026499804772089415</v>
      </c>
      <c r="U80" s="6">
        <f ca="1" t="shared" si="18"/>
        <v>0.027308904854838917</v>
      </c>
      <c r="V80" s="6">
        <f ca="1" t="shared" si="18"/>
        <v>-0.0034501734655487046</v>
      </c>
      <c r="W80" s="6">
        <f ca="1" t="shared" si="18"/>
        <v>0.03658879659902586</v>
      </c>
      <c r="X80" s="21">
        <f ca="1" t="shared" si="18"/>
        <v>0.08011626400804095</v>
      </c>
    </row>
    <row r="81" spans="1:24" ht="16.5">
      <c r="A81" s="15">
        <f t="shared" si="13"/>
        <v>58</v>
      </c>
      <c r="B81" s="17">
        <v>100</v>
      </c>
      <c r="C81" s="17">
        <f t="shared" si="2"/>
        <v>107.26329814645351</v>
      </c>
      <c r="D81" s="17">
        <f t="shared" si="3"/>
        <v>111.5546031984299</v>
      </c>
      <c r="E81" s="17">
        <f t="shared" si="4"/>
        <v>122.236723730224</v>
      </c>
      <c r="F81" s="17">
        <f t="shared" si="5"/>
        <v>130.87180776104628</v>
      </c>
      <c r="G81" s="17">
        <f t="shared" si="6"/>
        <v>137.8791036462641</v>
      </c>
      <c r="H81" s="17">
        <f t="shared" si="7"/>
        <v>153.9195361117203</v>
      </c>
      <c r="I81" s="17">
        <f t="shared" si="8"/>
        <v>167.15653293081604</v>
      </c>
      <c r="J81" s="17">
        <f t="shared" si="9"/>
        <v>179.7334077897357</v>
      </c>
      <c r="K81" s="17">
        <f t="shared" si="10"/>
        <v>188.6142812422215</v>
      </c>
      <c r="L81" s="17">
        <f t="shared" si="11"/>
        <v>210.06212730443517</v>
      </c>
      <c r="M81" s="4"/>
      <c r="N81" s="13" t="s">
        <v>3</v>
      </c>
      <c r="O81" s="5">
        <f ca="1" t="shared" si="18"/>
        <v>0.07263298146453512</v>
      </c>
      <c r="P81" s="5">
        <f ca="1" t="shared" si="18"/>
        <v>0.04000720774143255</v>
      </c>
      <c r="Q81" s="5">
        <f ca="1" t="shared" si="18"/>
        <v>0.09575687802674585</v>
      </c>
      <c r="R81" s="5">
        <f ca="1" t="shared" si="18"/>
        <v>0.07064230590701942</v>
      </c>
      <c r="S81" s="5">
        <f ca="1" t="shared" si="18"/>
        <v>0.05354320388094702</v>
      </c>
      <c r="T81" s="5">
        <f ca="1" t="shared" si="18"/>
        <v>0.11633693606399376</v>
      </c>
      <c r="U81" s="5">
        <f ca="1" t="shared" si="18"/>
        <v>0.08599945889576911</v>
      </c>
      <c r="V81" s="5">
        <f ca="1" t="shared" si="18"/>
        <v>0.07524010362266297</v>
      </c>
      <c r="W81" s="5">
        <f ca="1" t="shared" si="18"/>
        <v>0.04941136743412336</v>
      </c>
      <c r="X81" s="20">
        <f ca="1" t="shared" si="18"/>
        <v>0.1137127364956527</v>
      </c>
    </row>
    <row r="82" spans="1:24" ht="16.5">
      <c r="A82" s="14">
        <f t="shared" si="13"/>
        <v>59</v>
      </c>
      <c r="B82" s="18">
        <v>100</v>
      </c>
      <c r="C82" s="18">
        <f t="shared" si="2"/>
        <v>105.22219786060103</v>
      </c>
      <c r="D82" s="18">
        <f t="shared" si="3"/>
        <v>101.91693799249761</v>
      </c>
      <c r="E82" s="18">
        <f t="shared" si="4"/>
        <v>116.35659341303528</v>
      </c>
      <c r="F82" s="18">
        <f t="shared" si="5"/>
        <v>127.54757417385746</v>
      </c>
      <c r="G82" s="18">
        <f t="shared" si="6"/>
        <v>132.96276275505338</v>
      </c>
      <c r="H82" s="18">
        <f t="shared" si="7"/>
        <v>135.83780861771731</v>
      </c>
      <c r="I82" s="18">
        <f t="shared" si="8"/>
        <v>147.2000708806084</v>
      </c>
      <c r="J82" s="18">
        <f t="shared" si="9"/>
        <v>158.37857708871354</v>
      </c>
      <c r="K82" s="18">
        <f t="shared" si="10"/>
        <v>160.5548497355737</v>
      </c>
      <c r="L82" s="18">
        <f t="shared" si="11"/>
        <v>170.92624157067738</v>
      </c>
      <c r="M82" s="7"/>
      <c r="N82" s="12" t="s">
        <v>3</v>
      </c>
      <c r="O82" s="6">
        <f ca="1" t="shared" si="18"/>
        <v>0.0522219786060102</v>
      </c>
      <c r="P82" s="6">
        <f ca="1" t="shared" si="18"/>
        <v>-0.0314121918692694</v>
      </c>
      <c r="Q82" s="6">
        <f ca="1" t="shared" si="18"/>
        <v>0.14168062448658564</v>
      </c>
      <c r="R82" s="6">
        <f ca="1" t="shared" si="18"/>
        <v>0.09617831213996719</v>
      </c>
      <c r="S82" s="6">
        <f ca="1" t="shared" si="18"/>
        <v>0.04245622557912847</v>
      </c>
      <c r="T82" s="6">
        <f ca="1" t="shared" si="18"/>
        <v>0.021622940160775705</v>
      </c>
      <c r="U82" s="6">
        <f ca="1" t="shared" si="18"/>
        <v>0.08364580066855634</v>
      </c>
      <c r="V82" s="6">
        <f ca="1" t="shared" si="18"/>
        <v>0.0759409023462484</v>
      </c>
      <c r="W82" s="6">
        <f ca="1" t="shared" si="18"/>
        <v>0.013740953397006074</v>
      </c>
      <c r="X82" s="21">
        <f ca="1" t="shared" si="18"/>
        <v>0.0645971881396599</v>
      </c>
    </row>
    <row r="83" spans="1:24" ht="16.5">
      <c r="A83" s="15">
        <f t="shared" si="13"/>
        <v>60</v>
      </c>
      <c r="B83" s="17">
        <v>100</v>
      </c>
      <c r="C83" s="17">
        <f t="shared" si="2"/>
        <v>101.47408950003371</v>
      </c>
      <c r="D83" s="17">
        <f t="shared" si="3"/>
        <v>104.7483154388194</v>
      </c>
      <c r="E83" s="17">
        <f t="shared" si="4"/>
        <v>107.73969627530079</v>
      </c>
      <c r="F83" s="17">
        <f t="shared" si="5"/>
        <v>120.36646629666544</v>
      </c>
      <c r="G83" s="17">
        <f t="shared" si="6"/>
        <v>128.2966810084202</v>
      </c>
      <c r="H83" s="17">
        <f t="shared" si="7"/>
        <v>133.4764012113423</v>
      </c>
      <c r="I83" s="17">
        <f t="shared" si="8"/>
        <v>147.49148664963587</v>
      </c>
      <c r="J83" s="17">
        <f t="shared" si="9"/>
        <v>160.9797203700282</v>
      </c>
      <c r="K83" s="17">
        <f t="shared" si="10"/>
        <v>159.59867793111752</v>
      </c>
      <c r="L83" s="17">
        <f t="shared" si="11"/>
        <v>170.53923844844692</v>
      </c>
      <c r="M83" s="4"/>
      <c r="N83" s="13" t="s">
        <v>3</v>
      </c>
      <c r="O83" s="5">
        <f ca="1" t="shared" si="18"/>
        <v>0.01474089500033706</v>
      </c>
      <c r="P83" s="5">
        <f ca="1" t="shared" si="18"/>
        <v>0.032266620522715894</v>
      </c>
      <c r="Q83" s="5">
        <f ca="1" t="shared" si="18"/>
        <v>0.02855779421320203</v>
      </c>
      <c r="R83" s="5">
        <f ca="1" t="shared" si="18"/>
        <v>0.11719700776861504</v>
      </c>
      <c r="S83" s="5">
        <f ca="1" t="shared" si="18"/>
        <v>0.06588392062793683</v>
      </c>
      <c r="T83" s="5">
        <f ca="1" t="shared" si="18"/>
        <v>0.0403729867538987</v>
      </c>
      <c r="U83" s="5">
        <f ca="1" t="shared" si="18"/>
        <v>0.10500047432431525</v>
      </c>
      <c r="V83" s="5">
        <f ca="1" t="shared" si="18"/>
        <v>0.09145093067258472</v>
      </c>
      <c r="W83" s="5">
        <f ca="1" t="shared" si="18"/>
        <v>-0.008578983959819375</v>
      </c>
      <c r="X83" s="20">
        <f ca="1" t="shared" si="18"/>
        <v>0.06855044577531728</v>
      </c>
    </row>
    <row r="84" spans="1:24" ht="16.5">
      <c r="A84" s="14">
        <f t="shared" si="13"/>
        <v>61</v>
      </c>
      <c r="B84" s="18">
        <v>100</v>
      </c>
      <c r="C84" s="18">
        <f t="shared" si="2"/>
        <v>105.49070074201173</v>
      </c>
      <c r="D84" s="18">
        <f t="shared" si="3"/>
        <v>107.22595172294841</v>
      </c>
      <c r="E84" s="18">
        <f t="shared" si="4"/>
        <v>107.46639124112883</v>
      </c>
      <c r="F84" s="18">
        <f t="shared" si="5"/>
        <v>118.52678846074825</v>
      </c>
      <c r="G84" s="18">
        <f t="shared" si="6"/>
        <v>115.49973841026468</v>
      </c>
      <c r="H84" s="18">
        <f t="shared" si="7"/>
        <v>119.81640876137926</v>
      </c>
      <c r="I84" s="18">
        <f t="shared" si="8"/>
        <v>124.91675931847917</v>
      </c>
      <c r="J84" s="18">
        <f t="shared" si="9"/>
        <v>134.78434256181936</v>
      </c>
      <c r="K84" s="18">
        <f t="shared" si="10"/>
        <v>155.24341819513882</v>
      </c>
      <c r="L84" s="18">
        <f t="shared" si="11"/>
        <v>162.68296359149755</v>
      </c>
      <c r="M84" s="7"/>
      <c r="N84" s="12" t="s">
        <v>3</v>
      </c>
      <c r="O84" s="6">
        <f ca="1" t="shared" si="18"/>
        <v>0.054907007420117185</v>
      </c>
      <c r="P84" s="6">
        <f ca="1" t="shared" si="18"/>
        <v>0.016449326516281462</v>
      </c>
      <c r="Q84" s="6">
        <f ca="1" t="shared" si="18"/>
        <v>0.002242363106290432</v>
      </c>
      <c r="R84" s="6">
        <f ca="1" t="shared" si="18"/>
        <v>0.1029195927385572</v>
      </c>
      <c r="S84" s="6">
        <f ca="1" t="shared" si="18"/>
        <v>-0.02553895275316606</v>
      </c>
      <c r="T84" s="6">
        <f ca="1" t="shared" si="18"/>
        <v>0.03737385391975018</v>
      </c>
      <c r="U84" s="6">
        <f ca="1" t="shared" si="18"/>
        <v>0.042568047313599054</v>
      </c>
      <c r="V84" s="6">
        <f ca="1" t="shared" si="18"/>
        <v>0.07899326957548188</v>
      </c>
      <c r="W84" s="6">
        <f ca="1" t="shared" si="18"/>
        <v>0.1517911891281869</v>
      </c>
      <c r="X84" s="21">
        <f ca="1" t="shared" si="18"/>
        <v>0.04792180874945266</v>
      </c>
    </row>
    <row r="85" spans="1:24" ht="16.5">
      <c r="A85" s="15">
        <f t="shared" si="13"/>
        <v>62</v>
      </c>
      <c r="B85" s="17">
        <v>100</v>
      </c>
      <c r="C85" s="17">
        <f t="shared" si="2"/>
        <v>111.16110026780046</v>
      </c>
      <c r="D85" s="17">
        <f t="shared" si="3"/>
        <v>121.01902223350747</v>
      </c>
      <c r="E85" s="17">
        <f t="shared" si="4"/>
        <v>130.54486177291986</v>
      </c>
      <c r="F85" s="17">
        <f t="shared" si="5"/>
        <v>138.2189009227548</v>
      </c>
      <c r="G85" s="17">
        <f t="shared" si="6"/>
        <v>149.15356898964896</v>
      </c>
      <c r="H85" s="17">
        <f t="shared" si="7"/>
        <v>164.26955289706646</v>
      </c>
      <c r="I85" s="17">
        <f t="shared" si="8"/>
        <v>180.9131781767914</v>
      </c>
      <c r="J85" s="17">
        <f t="shared" si="9"/>
        <v>188.16509480276457</v>
      </c>
      <c r="K85" s="17">
        <f t="shared" si="10"/>
        <v>206.95625328867126</v>
      </c>
      <c r="L85" s="17">
        <f t="shared" si="11"/>
        <v>216.32173779237914</v>
      </c>
      <c r="M85" s="4"/>
      <c r="N85" s="13" t="s">
        <v>3</v>
      </c>
      <c r="O85" s="5">
        <f ca="1" t="shared" si="18"/>
        <v>0.1116110026780047</v>
      </c>
      <c r="P85" s="5">
        <f ca="1" t="shared" si="18"/>
        <v>0.0886813997158907</v>
      </c>
      <c r="Q85" s="5">
        <f ca="1" t="shared" si="18"/>
        <v>0.07871357216084744</v>
      </c>
      <c r="R85" s="5">
        <f ca="1" t="shared" si="18"/>
        <v>0.05878468938274858</v>
      </c>
      <c r="S85" s="5">
        <f ca="1" t="shared" si="18"/>
        <v>0.07911123582877502</v>
      </c>
      <c r="T85" s="5">
        <f ca="1" t="shared" si="18"/>
        <v>0.10134510363923331</v>
      </c>
      <c r="U85" s="5">
        <f ca="1" t="shared" si="18"/>
        <v>0.10131899056274936</v>
      </c>
      <c r="V85" s="5">
        <f ca="1" t="shared" si="18"/>
        <v>0.04008506565998442</v>
      </c>
      <c r="W85" s="5">
        <f ca="1" t="shared" si="18"/>
        <v>0.09986527259800038</v>
      </c>
      <c r="X85" s="20">
        <f ca="1" t="shared" si="18"/>
        <v>0.04525345020932765</v>
      </c>
    </row>
    <row r="86" spans="1:24" ht="16.5">
      <c r="A86" s="14">
        <f t="shared" si="13"/>
        <v>63</v>
      </c>
      <c r="B86" s="18">
        <v>100</v>
      </c>
      <c r="C86" s="18">
        <f t="shared" si="2"/>
        <v>105.8849429084779</v>
      </c>
      <c r="D86" s="18">
        <f t="shared" si="3"/>
        <v>106.84724320304821</v>
      </c>
      <c r="E86" s="18">
        <f t="shared" si="4"/>
        <v>115.97810658011798</v>
      </c>
      <c r="F86" s="18">
        <f t="shared" si="5"/>
        <v>124.83435997915241</v>
      </c>
      <c r="G86" s="18">
        <f t="shared" si="6"/>
        <v>138.3122396914205</v>
      </c>
      <c r="H86" s="18">
        <f t="shared" si="7"/>
        <v>146.9934787956003</v>
      </c>
      <c r="I86" s="18">
        <f t="shared" si="8"/>
        <v>154.8057893477648</v>
      </c>
      <c r="J86" s="18">
        <f t="shared" si="9"/>
        <v>162.5492314311022</v>
      </c>
      <c r="K86" s="18">
        <f t="shared" si="10"/>
        <v>177.83914585318647</v>
      </c>
      <c r="L86" s="18">
        <f t="shared" si="11"/>
        <v>191.01759268821453</v>
      </c>
      <c r="M86" s="7"/>
      <c r="N86" s="12" t="s">
        <v>3</v>
      </c>
      <c r="O86" s="6">
        <f ca="1" t="shared" si="18"/>
        <v>0.058849429084779026</v>
      </c>
      <c r="P86" s="6">
        <f ca="1" t="shared" si="18"/>
        <v>0.009088169367027749</v>
      </c>
      <c r="Q86" s="6">
        <f ca="1" t="shared" si="18"/>
        <v>0.08545717328165273</v>
      </c>
      <c r="R86" s="6">
        <f ca="1" t="shared" si="18"/>
        <v>0.07636142423929387</v>
      </c>
      <c r="S86" s="6">
        <f ca="1" t="shared" si="18"/>
        <v>0.10796610576221896</v>
      </c>
      <c r="T86" s="6">
        <f ca="1" t="shared" si="18"/>
        <v>0.06276551607831655</v>
      </c>
      <c r="U86" s="6">
        <f ca="1" t="shared" si="18"/>
        <v>0.05314732746088528</v>
      </c>
      <c r="V86" s="6">
        <f ca="1" t="shared" si="18"/>
        <v>0.05002036497447837</v>
      </c>
      <c r="W86" s="6">
        <f ca="1" t="shared" si="18"/>
        <v>0.09406328339709799</v>
      </c>
      <c r="X86" s="21">
        <f ca="1" t="shared" si="18"/>
        <v>0.07410318336721791</v>
      </c>
    </row>
    <row r="87" spans="1:24" ht="16.5">
      <c r="A87" s="15">
        <f t="shared" si="13"/>
        <v>64</v>
      </c>
      <c r="B87" s="17">
        <v>100</v>
      </c>
      <c r="C87" s="17">
        <f t="shared" si="2"/>
        <v>103.15341607799641</v>
      </c>
      <c r="D87" s="17">
        <f t="shared" si="3"/>
        <v>103.82853451046334</v>
      </c>
      <c r="E87" s="17">
        <f t="shared" si="4"/>
        <v>110.59590982438618</v>
      </c>
      <c r="F87" s="17">
        <f t="shared" si="5"/>
        <v>118.21539302641682</v>
      </c>
      <c r="G87" s="17">
        <f t="shared" si="6"/>
        <v>120.93298909602996</v>
      </c>
      <c r="H87" s="17">
        <f t="shared" si="7"/>
        <v>123.99685465781648</v>
      </c>
      <c r="I87" s="17">
        <f t="shared" si="8"/>
        <v>137.58825967364345</v>
      </c>
      <c r="J87" s="17">
        <f t="shared" si="9"/>
        <v>148.03345442194944</v>
      </c>
      <c r="K87" s="17">
        <f t="shared" si="10"/>
        <v>163.6843947827853</v>
      </c>
      <c r="L87" s="17">
        <f t="shared" si="11"/>
        <v>183.8005995317676</v>
      </c>
      <c r="M87" s="4"/>
      <c r="N87" s="13" t="s">
        <v>3</v>
      </c>
      <c r="O87" s="5">
        <f ca="1" t="shared" si="18"/>
        <v>0.031534160779964154</v>
      </c>
      <c r="P87" s="5">
        <f ca="1" t="shared" si="18"/>
        <v>0.0065447995629777725</v>
      </c>
      <c r="Q87" s="5">
        <f ca="1" t="shared" si="18"/>
        <v>0.06517837650150844</v>
      </c>
      <c r="R87" s="5">
        <f ca="1" t="shared" si="18"/>
        <v>0.06889480102952734</v>
      </c>
      <c r="S87" s="5">
        <f ca="1" t="shared" si="18"/>
        <v>0.022988512748131344</v>
      </c>
      <c r="T87" s="5">
        <f ca="1" t="shared" si="18"/>
        <v>0.02533523387364211</v>
      </c>
      <c r="U87" s="5">
        <f ca="1" t="shared" si="18"/>
        <v>0.10961088531909946</v>
      </c>
      <c r="V87" s="5">
        <f ca="1" t="shared" si="18"/>
        <v>0.07591632289762068</v>
      </c>
      <c r="W87" s="5">
        <f ca="1" t="shared" si="18"/>
        <v>0.10572569843722582</v>
      </c>
      <c r="X87" s="20">
        <f ca="1" t="shared" si="18"/>
        <v>0.12289628938468561</v>
      </c>
    </row>
    <row r="88" spans="1:24" ht="16.5">
      <c r="A88" s="14">
        <f t="shared" si="13"/>
        <v>65</v>
      </c>
      <c r="B88" s="18">
        <v>100</v>
      </c>
      <c r="C88" s="18">
        <f t="shared" si="2"/>
        <v>97.31253033430222</v>
      </c>
      <c r="D88" s="18">
        <f t="shared" si="3"/>
        <v>108.3965828139199</v>
      </c>
      <c r="E88" s="18">
        <f t="shared" si="4"/>
        <v>115.11468733823287</v>
      </c>
      <c r="F88" s="18">
        <f t="shared" si="5"/>
        <v>124.18265649023627</v>
      </c>
      <c r="G88" s="18">
        <f t="shared" si="6"/>
        <v>129.3964000988635</v>
      </c>
      <c r="H88" s="18">
        <f t="shared" si="7"/>
        <v>134.4009072954436</v>
      </c>
      <c r="I88" s="18">
        <f t="shared" si="8"/>
        <v>143.79780047041376</v>
      </c>
      <c r="J88" s="18">
        <f t="shared" si="9"/>
        <v>158.369827222482</v>
      </c>
      <c r="K88" s="18">
        <f t="shared" si="10"/>
        <v>159.84431957281578</v>
      </c>
      <c r="L88" s="18">
        <f t="shared" si="11"/>
        <v>163.73071687544112</v>
      </c>
      <c r="M88" s="7"/>
      <c r="N88" s="12" t="s">
        <v>3</v>
      </c>
      <c r="O88" s="6">
        <f ca="1" t="shared" si="18"/>
        <v>-0.026874696656977684</v>
      </c>
      <c r="P88" s="6">
        <f ca="1" t="shared" si="18"/>
        <v>0.11390159562740912</v>
      </c>
      <c r="Q88" s="6">
        <f ca="1" t="shared" si="18"/>
        <v>0.061977087744967595</v>
      </c>
      <c r="R88" s="6">
        <f ca="1" t="shared" si="18"/>
        <v>0.0787733464919177</v>
      </c>
      <c r="S88" s="6">
        <f ca="1" t="shared" si="18"/>
        <v>0.04198447477274837</v>
      </c>
      <c r="T88" s="6">
        <f ca="1" t="shared" si="18"/>
        <v>0.038675783814360404</v>
      </c>
      <c r="U88" s="6">
        <f ca="1" t="shared" si="18"/>
        <v>0.06991688794416903</v>
      </c>
      <c r="V88" s="6">
        <f ca="1" t="shared" si="18"/>
        <v>0.10133692382218623</v>
      </c>
      <c r="W88" s="6">
        <f ca="1" t="shared" si="18"/>
        <v>0.009310437323786128</v>
      </c>
      <c r="X88" s="21">
        <f ca="1" t="shared" si="18"/>
        <v>0.024313640378411758</v>
      </c>
    </row>
    <row r="89" spans="1:24" ht="16.5">
      <c r="A89" s="15">
        <f t="shared" si="13"/>
        <v>66</v>
      </c>
      <c r="B89" s="17">
        <v>100</v>
      </c>
      <c r="C89" s="17">
        <f aca="true" t="shared" si="19" ref="C89:C123">B89*(1+O89)</f>
        <v>112.90147472694063</v>
      </c>
      <c r="D89" s="17">
        <f aca="true" t="shared" si="20" ref="D89:D123">C89*(1+P89)</f>
        <v>116.4356031731033</v>
      </c>
      <c r="E89" s="17">
        <f aca="true" t="shared" si="21" ref="E89:E123">D89*(1+Q89)</f>
        <v>126.37790950897678</v>
      </c>
      <c r="F89" s="17">
        <f aca="true" t="shared" si="22" ref="F89:F123">E89*(1+R89)</f>
        <v>135.32951667796792</v>
      </c>
      <c r="G89" s="17">
        <f aca="true" t="shared" si="23" ref="G89:G123">F89*(1+S89)</f>
        <v>135.06607122379535</v>
      </c>
      <c r="H89" s="17">
        <f aca="true" t="shared" si="24" ref="H89:H123">G89*(1+T89)</f>
        <v>150.01963395554776</v>
      </c>
      <c r="I89" s="17">
        <f aca="true" t="shared" si="25" ref="I89:I123">H89*(1+U89)</f>
        <v>152.61791435227593</v>
      </c>
      <c r="J89" s="17">
        <f aca="true" t="shared" si="26" ref="J89:J123">I89*(1+V89)</f>
        <v>155.41901323305467</v>
      </c>
      <c r="K89" s="17">
        <f aca="true" t="shared" si="27" ref="K89:K123">J89*(1+W89)</f>
        <v>172.5017658846041</v>
      </c>
      <c r="L89" s="17">
        <f aca="true" t="shared" si="28" ref="L89:L123">K89*(1+X89)</f>
        <v>192.4800326848475</v>
      </c>
      <c r="M89" s="4"/>
      <c r="N89" s="13" t="s">
        <v>3</v>
      </c>
      <c r="O89" s="5">
        <f ca="1" t="shared" si="18"/>
        <v>0.12901474726940623</v>
      </c>
      <c r="P89" s="5">
        <f ca="1" t="shared" si="18"/>
        <v>0.031302766015325945</v>
      </c>
      <c r="Q89" s="5">
        <f ca="1" t="shared" si="18"/>
        <v>0.08538888505685323</v>
      </c>
      <c r="R89" s="5">
        <f ca="1" t="shared" si="18"/>
        <v>0.07083205604342803</v>
      </c>
      <c r="S89" s="5">
        <f ca="1" t="shared" si="18"/>
        <v>-0.001946696187495267</v>
      </c>
      <c r="T89" s="5">
        <f ca="1" t="shared" si="18"/>
        <v>0.11071294660651952</v>
      </c>
      <c r="U89" s="5">
        <f ca="1" t="shared" si="18"/>
        <v>0.01731960229617715</v>
      </c>
      <c r="V89" s="5">
        <f ca="1" t="shared" si="18"/>
        <v>0.018353670292683907</v>
      </c>
      <c r="W89" s="5">
        <f ca="1" t="shared" si="18"/>
        <v>0.10991417521055434</v>
      </c>
      <c r="X89" s="20">
        <f ca="1" t="shared" si="18"/>
        <v>0.1158148538236295</v>
      </c>
    </row>
    <row r="90" spans="1:24" ht="16.5">
      <c r="A90" s="14">
        <f t="shared" si="13"/>
        <v>67</v>
      </c>
      <c r="B90" s="18">
        <v>100</v>
      </c>
      <c r="C90" s="18">
        <f t="shared" si="19"/>
        <v>110.95641017855174</v>
      </c>
      <c r="D90" s="18">
        <f t="shared" si="20"/>
        <v>119.04888564536627</v>
      </c>
      <c r="E90" s="18">
        <f t="shared" si="21"/>
        <v>130.78625532907893</v>
      </c>
      <c r="F90" s="18">
        <f t="shared" si="22"/>
        <v>137.8465285200823</v>
      </c>
      <c r="G90" s="18">
        <f t="shared" si="23"/>
        <v>142.89995487057232</v>
      </c>
      <c r="H90" s="18">
        <f t="shared" si="24"/>
        <v>145.14741891842584</v>
      </c>
      <c r="I90" s="18">
        <f t="shared" si="25"/>
        <v>152.02036963922626</v>
      </c>
      <c r="J90" s="18">
        <f t="shared" si="26"/>
        <v>158.2782532409846</v>
      </c>
      <c r="K90" s="18">
        <f t="shared" si="27"/>
        <v>168.67364314667606</v>
      </c>
      <c r="L90" s="18">
        <f t="shared" si="28"/>
        <v>183.76820147256763</v>
      </c>
      <c r="M90" s="7"/>
      <c r="N90" s="12" t="s">
        <v>3</v>
      </c>
      <c r="O90" s="6">
        <f ca="1" t="shared" si="18"/>
        <v>0.10956410178551734</v>
      </c>
      <c r="P90" s="6">
        <f ca="1" t="shared" si="18"/>
        <v>0.07293382557882024</v>
      </c>
      <c r="Q90" s="6">
        <f ca="1" t="shared" si="18"/>
        <v>0.0985928563722723</v>
      </c>
      <c r="R90" s="6">
        <f ca="1" t="shared" si="18"/>
        <v>0.05398329643461847</v>
      </c>
      <c r="S90" s="6">
        <f ca="1" t="shared" si="18"/>
        <v>0.03665980133662779</v>
      </c>
      <c r="T90" s="6">
        <f ca="1" t="shared" si="18"/>
        <v>0.01572753504288442</v>
      </c>
      <c r="U90" s="6">
        <f ca="1" t="shared" si="18"/>
        <v>0.047351518697436146</v>
      </c>
      <c r="V90" s="6">
        <f ca="1" t="shared" si="18"/>
        <v>0.04116477033051241</v>
      </c>
      <c r="W90" s="6">
        <f ca="1" t="shared" si="18"/>
        <v>0.06567794180710386</v>
      </c>
      <c r="X90" s="21">
        <f ca="1" t="shared" si="18"/>
        <v>0.08948972728813089</v>
      </c>
    </row>
    <row r="91" spans="1:24" ht="16.5">
      <c r="A91" s="15">
        <f t="shared" si="13"/>
        <v>68</v>
      </c>
      <c r="B91" s="17">
        <v>100</v>
      </c>
      <c r="C91" s="17">
        <f t="shared" si="19"/>
        <v>105.8709739442844</v>
      </c>
      <c r="D91" s="17">
        <f t="shared" si="20"/>
        <v>108.12696338620194</v>
      </c>
      <c r="E91" s="17">
        <f t="shared" si="21"/>
        <v>113.43756493358217</v>
      </c>
      <c r="F91" s="17">
        <f t="shared" si="22"/>
        <v>117.55623827367612</v>
      </c>
      <c r="G91" s="17">
        <f t="shared" si="23"/>
        <v>120.58033302432617</v>
      </c>
      <c r="H91" s="17">
        <f t="shared" si="24"/>
        <v>140.82753310904687</v>
      </c>
      <c r="I91" s="17">
        <f t="shared" si="25"/>
        <v>147.2395222493551</v>
      </c>
      <c r="J91" s="17">
        <f t="shared" si="26"/>
        <v>162.11964282216482</v>
      </c>
      <c r="K91" s="17">
        <f t="shared" si="27"/>
        <v>168.5007317875476</v>
      </c>
      <c r="L91" s="17">
        <f t="shared" si="28"/>
        <v>167.94797136071202</v>
      </c>
      <c r="M91" s="4"/>
      <c r="N91" s="13" t="s">
        <v>3</v>
      </c>
      <c r="O91" s="5">
        <f aca="true" ca="1" t="shared" si="29" ref="O91:X116">NORMINV(RAND(),$B$1,$B$2)</f>
        <v>0.058709739442843946</v>
      </c>
      <c r="P91" s="5">
        <f ca="1" t="shared" si="29"/>
        <v>0.02130885697816262</v>
      </c>
      <c r="Q91" s="5">
        <f ca="1" t="shared" si="29"/>
        <v>0.04911449818869061</v>
      </c>
      <c r="R91" s="5">
        <f ca="1" t="shared" si="29"/>
        <v>0.03630784337186224</v>
      </c>
      <c r="S91" s="5">
        <f ca="1" t="shared" si="29"/>
        <v>0.025724664169755218</v>
      </c>
      <c r="T91" s="5">
        <f ca="1" t="shared" si="29"/>
        <v>0.16791461407422037</v>
      </c>
      <c r="U91" s="5">
        <f ca="1" t="shared" si="29"/>
        <v>0.04553079215939445</v>
      </c>
      <c r="V91" s="5">
        <f ca="1" t="shared" si="29"/>
        <v>0.10106064150092603</v>
      </c>
      <c r="W91" s="5">
        <f ca="1" t="shared" si="29"/>
        <v>0.03936036901082024</v>
      </c>
      <c r="X91" s="20">
        <f ca="1" t="shared" si="29"/>
        <v>-0.0032804630637007504</v>
      </c>
    </row>
    <row r="92" spans="1:24" ht="16.5">
      <c r="A92" s="14">
        <f t="shared" si="13"/>
        <v>69</v>
      </c>
      <c r="B92" s="18">
        <v>100</v>
      </c>
      <c r="C92" s="18">
        <f t="shared" si="19"/>
        <v>104.00208279957137</v>
      </c>
      <c r="D92" s="18">
        <f t="shared" si="20"/>
        <v>103.97490766046118</v>
      </c>
      <c r="E92" s="18">
        <f t="shared" si="21"/>
        <v>120.79679458930515</v>
      </c>
      <c r="F92" s="18">
        <f t="shared" si="22"/>
        <v>125.35188536934027</v>
      </c>
      <c r="G92" s="18">
        <f t="shared" si="23"/>
        <v>135.4082052738641</v>
      </c>
      <c r="H92" s="18">
        <f t="shared" si="24"/>
        <v>143.45831869468896</v>
      </c>
      <c r="I92" s="18">
        <f t="shared" si="25"/>
        <v>141.5763020568767</v>
      </c>
      <c r="J92" s="18">
        <f t="shared" si="26"/>
        <v>139.97365526766123</v>
      </c>
      <c r="K92" s="18">
        <f t="shared" si="27"/>
        <v>151.67288852016716</v>
      </c>
      <c r="L92" s="18">
        <f t="shared" si="28"/>
        <v>157.3060274640171</v>
      </c>
      <c r="M92" s="7"/>
      <c r="N92" s="12" t="s">
        <v>3</v>
      </c>
      <c r="O92" s="6">
        <f ca="1" t="shared" si="29"/>
        <v>0.040020827995713756</v>
      </c>
      <c r="P92" s="6">
        <f ca="1" t="shared" si="29"/>
        <v>-0.0002612941816035885</v>
      </c>
      <c r="Q92" s="6">
        <f ca="1" t="shared" si="29"/>
        <v>0.1617879477592541</v>
      </c>
      <c r="R92" s="6">
        <f ca="1" t="shared" si="29"/>
        <v>0.03770870572784553</v>
      </c>
      <c r="S92" s="6">
        <f ca="1" t="shared" si="29"/>
        <v>0.08022471999438718</v>
      </c>
      <c r="T92" s="6">
        <f ca="1" t="shared" si="29"/>
        <v>0.059450706141060385</v>
      </c>
      <c r="U92" s="6">
        <f ca="1" t="shared" si="29"/>
        <v>-0.013118909066664922</v>
      </c>
      <c r="V92" s="6">
        <f ca="1" t="shared" si="29"/>
        <v>-0.01132002154267038</v>
      </c>
      <c r="W92" s="6">
        <f ca="1" t="shared" si="29"/>
        <v>0.08358167992494266</v>
      </c>
      <c r="X92" s="21">
        <f ca="1" t="shared" si="29"/>
        <v>0.03714005184981314</v>
      </c>
    </row>
    <row r="93" spans="1:24" ht="16.5">
      <c r="A93" s="15">
        <f t="shared" si="13"/>
        <v>70</v>
      </c>
      <c r="B93" s="17">
        <v>100</v>
      </c>
      <c r="C93" s="17">
        <f t="shared" si="19"/>
        <v>106.60091883179166</v>
      </c>
      <c r="D93" s="17">
        <f t="shared" si="20"/>
        <v>114.49827535506253</v>
      </c>
      <c r="E93" s="17">
        <f t="shared" si="21"/>
        <v>119.72254431522319</v>
      </c>
      <c r="F93" s="17">
        <f t="shared" si="22"/>
        <v>127.33792705605407</v>
      </c>
      <c r="G93" s="17">
        <f t="shared" si="23"/>
        <v>144.65520747130807</v>
      </c>
      <c r="H93" s="17">
        <f t="shared" si="24"/>
        <v>151.70568893692862</v>
      </c>
      <c r="I93" s="17">
        <f t="shared" si="25"/>
        <v>162.31091109772768</v>
      </c>
      <c r="J93" s="17">
        <f t="shared" si="26"/>
        <v>171.65778091989085</v>
      </c>
      <c r="K93" s="17">
        <f t="shared" si="27"/>
        <v>177.550183173955</v>
      </c>
      <c r="L93" s="17">
        <f t="shared" si="28"/>
        <v>193.32476707692715</v>
      </c>
      <c r="M93" s="4"/>
      <c r="N93" s="13" t="s">
        <v>3</v>
      </c>
      <c r="O93" s="5">
        <f ca="1" t="shared" si="29"/>
        <v>0.06600918831791658</v>
      </c>
      <c r="P93" s="5">
        <f ca="1" t="shared" si="29"/>
        <v>0.0740833813612087</v>
      </c>
      <c r="Q93" s="5">
        <f ca="1" t="shared" si="29"/>
        <v>0.04562749040507424</v>
      </c>
      <c r="R93" s="5">
        <f ca="1" t="shared" si="29"/>
        <v>0.06360859422415858</v>
      </c>
      <c r="S93" s="5">
        <f ca="1" t="shared" si="29"/>
        <v>0.1359946782205035</v>
      </c>
      <c r="T93" s="5">
        <f ca="1" t="shared" si="29"/>
        <v>0.048739907735564796</v>
      </c>
      <c r="U93" s="5">
        <f ca="1" t="shared" si="29"/>
        <v>0.06990655548328294</v>
      </c>
      <c r="V93" s="5">
        <f ca="1" t="shared" si="29"/>
        <v>0.0575862075996567</v>
      </c>
      <c r="W93" s="5">
        <f ca="1" t="shared" si="29"/>
        <v>0.034326450117713986</v>
      </c>
      <c r="X93" s="20">
        <f ca="1" t="shared" si="29"/>
        <v>0.08884577656288296</v>
      </c>
    </row>
    <row r="94" spans="1:24" ht="16.5">
      <c r="A94" s="14">
        <f t="shared" si="13"/>
        <v>71</v>
      </c>
      <c r="B94" s="18">
        <v>100</v>
      </c>
      <c r="C94" s="18">
        <f t="shared" si="19"/>
        <v>102.58003478815682</v>
      </c>
      <c r="D94" s="18">
        <f t="shared" si="20"/>
        <v>105.05761811376708</v>
      </c>
      <c r="E94" s="18">
        <f t="shared" si="21"/>
        <v>110.42051831383736</v>
      </c>
      <c r="F94" s="18">
        <f t="shared" si="22"/>
        <v>112.21739697649092</v>
      </c>
      <c r="G94" s="18">
        <f t="shared" si="23"/>
        <v>125.1038808248804</v>
      </c>
      <c r="H94" s="18">
        <f t="shared" si="24"/>
        <v>128.9328603307406</v>
      </c>
      <c r="I94" s="18">
        <f t="shared" si="25"/>
        <v>146.55931018867838</v>
      </c>
      <c r="J94" s="18">
        <f t="shared" si="26"/>
        <v>169.62075723294973</v>
      </c>
      <c r="K94" s="18">
        <f t="shared" si="27"/>
        <v>163.86462698371471</v>
      </c>
      <c r="L94" s="18">
        <f t="shared" si="28"/>
        <v>174.3835615299887</v>
      </c>
      <c r="M94" s="7"/>
      <c r="N94" s="12" t="s">
        <v>3</v>
      </c>
      <c r="O94" s="6">
        <f ca="1" t="shared" si="29"/>
        <v>0.02580034788156834</v>
      </c>
      <c r="P94" s="6">
        <f ca="1" t="shared" si="29"/>
        <v>0.02415268556622</v>
      </c>
      <c r="Q94" s="6">
        <f ca="1" t="shared" si="29"/>
        <v>0.05104722814353928</v>
      </c>
      <c r="R94" s="6">
        <f ca="1" t="shared" si="29"/>
        <v>0.016273050426610695</v>
      </c>
      <c r="S94" s="6">
        <f ca="1" t="shared" si="29"/>
        <v>0.11483499168216438</v>
      </c>
      <c r="T94" s="6">
        <f ca="1" t="shared" si="29"/>
        <v>0.03060640070166955</v>
      </c>
      <c r="U94" s="6">
        <f ca="1" t="shared" si="29"/>
        <v>0.13671029877660476</v>
      </c>
      <c r="V94" s="6">
        <f ca="1" t="shared" si="29"/>
        <v>0.15735231705568462</v>
      </c>
      <c r="W94" s="6">
        <f ca="1" t="shared" si="29"/>
        <v>-0.03393529390586204</v>
      </c>
      <c r="X94" s="21">
        <f ca="1" t="shared" si="29"/>
        <v>0.06419283246114724</v>
      </c>
    </row>
    <row r="95" spans="1:24" ht="16.5">
      <c r="A95" s="15">
        <f t="shared" si="13"/>
        <v>72</v>
      </c>
      <c r="B95" s="17">
        <v>100</v>
      </c>
      <c r="C95" s="17">
        <f t="shared" si="19"/>
        <v>109.44888368497946</v>
      </c>
      <c r="D95" s="17">
        <f t="shared" si="20"/>
        <v>115.89249042269982</v>
      </c>
      <c r="E95" s="17">
        <f t="shared" si="21"/>
        <v>142.4171670553021</v>
      </c>
      <c r="F95" s="17">
        <f t="shared" si="22"/>
        <v>155.12067740381133</v>
      </c>
      <c r="G95" s="17">
        <f t="shared" si="23"/>
        <v>157.1194228781532</v>
      </c>
      <c r="H95" s="17">
        <f t="shared" si="24"/>
        <v>161.36734380830055</v>
      </c>
      <c r="I95" s="17">
        <f t="shared" si="25"/>
        <v>162.83620247353184</v>
      </c>
      <c r="J95" s="17">
        <f t="shared" si="26"/>
        <v>167.98424058741537</v>
      </c>
      <c r="K95" s="17">
        <f t="shared" si="27"/>
        <v>174.77054223582118</v>
      </c>
      <c r="L95" s="17">
        <f t="shared" si="28"/>
        <v>184.01701025112936</v>
      </c>
      <c r="M95" s="4"/>
      <c r="N95" s="13" t="s">
        <v>3</v>
      </c>
      <c r="O95" s="5">
        <f ca="1" t="shared" si="29"/>
        <v>0.09448883684979473</v>
      </c>
      <c r="P95" s="5">
        <f ca="1" t="shared" si="29"/>
        <v>0.05887320656706405</v>
      </c>
      <c r="Q95" s="5">
        <f ca="1" t="shared" si="29"/>
        <v>0.22887312660084896</v>
      </c>
      <c r="R95" s="5">
        <f ca="1" t="shared" si="29"/>
        <v>0.08919929114708702</v>
      </c>
      <c r="S95" s="5">
        <f ca="1" t="shared" si="29"/>
        <v>0.01288510021870725</v>
      </c>
      <c r="T95" s="5">
        <f ca="1" t="shared" si="29"/>
        <v>0.027036255940435988</v>
      </c>
      <c r="U95" s="5">
        <f ca="1" t="shared" si="29"/>
        <v>0.009102576956191662</v>
      </c>
      <c r="V95" s="5">
        <f ca="1" t="shared" si="29"/>
        <v>0.031614825423850954</v>
      </c>
      <c r="W95" s="5">
        <f ca="1" t="shared" si="29"/>
        <v>0.0403984422864619</v>
      </c>
      <c r="X95" s="20">
        <f ca="1" t="shared" si="29"/>
        <v>0.05290633019168509</v>
      </c>
    </row>
    <row r="96" spans="1:24" ht="16.5">
      <c r="A96" s="14">
        <f t="shared" si="13"/>
        <v>73</v>
      </c>
      <c r="B96" s="18">
        <v>100</v>
      </c>
      <c r="C96" s="18">
        <f t="shared" si="19"/>
        <v>97.02917131622209</v>
      </c>
      <c r="D96" s="18">
        <f t="shared" si="20"/>
        <v>101.31450620071081</v>
      </c>
      <c r="E96" s="18">
        <f t="shared" si="21"/>
        <v>112.08954518216505</v>
      </c>
      <c r="F96" s="18">
        <f t="shared" si="22"/>
        <v>112.60164699362808</v>
      </c>
      <c r="G96" s="18">
        <f t="shared" si="23"/>
        <v>122.49781776559571</v>
      </c>
      <c r="H96" s="18">
        <f t="shared" si="24"/>
        <v>127.23717223660904</v>
      </c>
      <c r="I96" s="18">
        <f t="shared" si="25"/>
        <v>127.78722262838033</v>
      </c>
      <c r="J96" s="18">
        <f t="shared" si="26"/>
        <v>131.5030102766175</v>
      </c>
      <c r="K96" s="18">
        <f t="shared" si="27"/>
        <v>132.71750704635687</v>
      </c>
      <c r="L96" s="18">
        <f t="shared" si="28"/>
        <v>137.1634761168371</v>
      </c>
      <c r="M96" s="7"/>
      <c r="N96" s="12" t="s">
        <v>3</v>
      </c>
      <c r="O96" s="6">
        <f ca="1" t="shared" si="29"/>
        <v>-0.029708286837779055</v>
      </c>
      <c r="P96" s="6">
        <f ca="1" t="shared" si="29"/>
        <v>0.044165428049700986</v>
      </c>
      <c r="Q96" s="6">
        <f ca="1" t="shared" si="29"/>
        <v>0.10635238116946631</v>
      </c>
      <c r="R96" s="6">
        <f ca="1" t="shared" si="29"/>
        <v>0.0045686848905556465</v>
      </c>
      <c r="S96" s="6">
        <f ca="1" t="shared" si="29"/>
        <v>0.08788655438163907</v>
      </c>
      <c r="T96" s="6">
        <f ca="1" t="shared" si="29"/>
        <v>0.038689297143907286</v>
      </c>
      <c r="U96" s="6">
        <f ca="1" t="shared" si="29"/>
        <v>0.0043230321933626775</v>
      </c>
      <c r="V96" s="6">
        <f ca="1" t="shared" si="29"/>
        <v>0.029077927916494987</v>
      </c>
      <c r="W96" s="6">
        <f ca="1" t="shared" si="29"/>
        <v>0.009235505462458049</v>
      </c>
      <c r="X96" s="21">
        <f ca="1" t="shared" si="29"/>
        <v>0.03349949203707768</v>
      </c>
    </row>
    <row r="97" spans="1:24" ht="16.5">
      <c r="A97" s="15">
        <f t="shared" si="13"/>
        <v>74</v>
      </c>
      <c r="B97" s="17">
        <v>100</v>
      </c>
      <c r="C97" s="17">
        <f t="shared" si="19"/>
        <v>107.57965217225257</v>
      </c>
      <c r="D97" s="17">
        <f t="shared" si="20"/>
        <v>112.03136935391497</v>
      </c>
      <c r="E97" s="17">
        <f t="shared" si="21"/>
        <v>125.90878269971616</v>
      </c>
      <c r="F97" s="17">
        <f t="shared" si="22"/>
        <v>129.55887496581806</v>
      </c>
      <c r="G97" s="17">
        <f t="shared" si="23"/>
        <v>129.603066558873</v>
      </c>
      <c r="H97" s="17">
        <f t="shared" si="24"/>
        <v>141.60642293782627</v>
      </c>
      <c r="I97" s="17">
        <f t="shared" si="25"/>
        <v>144.63515904274885</v>
      </c>
      <c r="J97" s="17">
        <f t="shared" si="26"/>
        <v>157.23667892512708</v>
      </c>
      <c r="K97" s="17">
        <f t="shared" si="27"/>
        <v>172.5980225607826</v>
      </c>
      <c r="L97" s="17">
        <f t="shared" si="28"/>
        <v>193.38088796773027</v>
      </c>
      <c r="M97" s="4"/>
      <c r="N97" s="13" t="s">
        <v>3</v>
      </c>
      <c r="O97" s="5">
        <f ca="1" t="shared" si="29"/>
        <v>0.07579652172252557</v>
      </c>
      <c r="P97" s="5">
        <f ca="1" t="shared" si="29"/>
        <v>0.04138066160071309</v>
      </c>
      <c r="Q97" s="5">
        <f ca="1" t="shared" si="29"/>
        <v>0.12387078213746952</v>
      </c>
      <c r="R97" s="5">
        <f ca="1" t="shared" si="29"/>
        <v>0.0289899734382083</v>
      </c>
      <c r="S97" s="5">
        <f ca="1" t="shared" si="29"/>
        <v>0.0003410927508176037</v>
      </c>
      <c r="T97" s="5">
        <f ca="1" t="shared" si="29"/>
        <v>0.09261629911743408</v>
      </c>
      <c r="U97" s="5">
        <f ca="1" t="shared" si="29"/>
        <v>0.02138840909958148</v>
      </c>
      <c r="V97" s="5">
        <f ca="1" t="shared" si="29"/>
        <v>0.0871262559240778</v>
      </c>
      <c r="W97" s="5">
        <f ca="1" t="shared" si="29"/>
        <v>0.09769567597500767</v>
      </c>
      <c r="X97" s="20">
        <f ca="1" t="shared" si="29"/>
        <v>0.12041195547086127</v>
      </c>
    </row>
    <row r="98" spans="1:24" ht="16.5">
      <c r="A98" s="14">
        <f aca="true" t="shared" si="30" ref="A98:A122">A97+1</f>
        <v>75</v>
      </c>
      <c r="B98" s="18">
        <v>100</v>
      </c>
      <c r="C98" s="18">
        <f t="shared" si="19"/>
        <v>102.9054131008991</v>
      </c>
      <c r="D98" s="18">
        <f t="shared" si="20"/>
        <v>104.5511020673405</v>
      </c>
      <c r="E98" s="18">
        <f t="shared" si="21"/>
        <v>114.08735345037735</v>
      </c>
      <c r="F98" s="18">
        <f t="shared" si="22"/>
        <v>114.05266657704654</v>
      </c>
      <c r="G98" s="18">
        <f t="shared" si="23"/>
        <v>110.36901534775608</v>
      </c>
      <c r="H98" s="18">
        <f t="shared" si="24"/>
        <v>113.74042506299327</v>
      </c>
      <c r="I98" s="18">
        <f t="shared" si="25"/>
        <v>112.16817817742746</v>
      </c>
      <c r="J98" s="18">
        <f t="shared" si="26"/>
        <v>108.42617949615284</v>
      </c>
      <c r="K98" s="18">
        <f t="shared" si="27"/>
        <v>106.34989501160119</v>
      </c>
      <c r="L98" s="18">
        <f t="shared" si="28"/>
        <v>104.91654656000918</v>
      </c>
      <c r="M98" s="7"/>
      <c r="N98" s="12" t="s">
        <v>3</v>
      </c>
      <c r="O98" s="6">
        <f ca="1" t="shared" si="29"/>
        <v>0.029054131008990843</v>
      </c>
      <c r="P98" s="6">
        <f ca="1" t="shared" si="29"/>
        <v>0.015992248773422486</v>
      </c>
      <c r="Q98" s="6">
        <f ca="1" t="shared" si="29"/>
        <v>0.0912113903581298</v>
      </c>
      <c r="R98" s="6">
        <f ca="1" t="shared" si="29"/>
        <v>-0.00030403784715631044</v>
      </c>
      <c r="S98" s="6">
        <f ca="1" t="shared" si="29"/>
        <v>-0.03229780889692768</v>
      </c>
      <c r="T98" s="6">
        <f ca="1" t="shared" si="29"/>
        <v>0.030546704658136095</v>
      </c>
      <c r="U98" s="6">
        <f ca="1" t="shared" si="29"/>
        <v>-0.013823114206712617</v>
      </c>
      <c r="V98" s="6">
        <f ca="1" t="shared" si="29"/>
        <v>-0.03336060852620372</v>
      </c>
      <c r="W98" s="6">
        <f ca="1" t="shared" si="29"/>
        <v>-0.019149291197015056</v>
      </c>
      <c r="X98" s="21">
        <f ca="1" t="shared" si="29"/>
        <v>-0.01347766682266728</v>
      </c>
    </row>
    <row r="99" spans="1:24" ht="16.5">
      <c r="A99" s="15">
        <f t="shared" si="30"/>
        <v>76</v>
      </c>
      <c r="B99" s="17">
        <v>100</v>
      </c>
      <c r="C99" s="17">
        <f t="shared" si="19"/>
        <v>103.91179380038413</v>
      </c>
      <c r="D99" s="17">
        <f t="shared" si="20"/>
        <v>115.41323273281778</v>
      </c>
      <c r="E99" s="17">
        <f t="shared" si="21"/>
        <v>115.69211191324577</v>
      </c>
      <c r="F99" s="17">
        <f t="shared" si="22"/>
        <v>126.04057684257434</v>
      </c>
      <c r="G99" s="17">
        <f t="shared" si="23"/>
        <v>129.58053944042166</v>
      </c>
      <c r="H99" s="17">
        <f t="shared" si="24"/>
        <v>139.25779658294022</v>
      </c>
      <c r="I99" s="17">
        <f t="shared" si="25"/>
        <v>137.78884324423473</v>
      </c>
      <c r="J99" s="17">
        <f t="shared" si="26"/>
        <v>145.43564710757397</v>
      </c>
      <c r="K99" s="17">
        <f t="shared" si="27"/>
        <v>149.87395294612855</v>
      </c>
      <c r="L99" s="17">
        <f t="shared" si="28"/>
        <v>161.54081602218326</v>
      </c>
      <c r="M99" s="4"/>
      <c r="N99" s="13" t="s">
        <v>3</v>
      </c>
      <c r="O99" s="5">
        <f ca="1" t="shared" si="29"/>
        <v>0.03911793800384124</v>
      </c>
      <c r="P99" s="5">
        <f ca="1" t="shared" si="29"/>
        <v>0.11068463464819067</v>
      </c>
      <c r="Q99" s="5">
        <f ca="1" t="shared" si="29"/>
        <v>0.0024163536002288766</v>
      </c>
      <c r="R99" s="5">
        <f ca="1" t="shared" si="29"/>
        <v>0.08944831897518288</v>
      </c>
      <c r="S99" s="5">
        <f ca="1" t="shared" si="29"/>
        <v>0.028085896514649968</v>
      </c>
      <c r="T99" s="5">
        <f ca="1" t="shared" si="29"/>
        <v>0.07468140805948678</v>
      </c>
      <c r="U99" s="5">
        <f ca="1" t="shared" si="29"/>
        <v>-0.01054844593803822</v>
      </c>
      <c r="V99" s="5">
        <f ca="1" t="shared" si="29"/>
        <v>0.05549653864054184</v>
      </c>
      <c r="W99" s="5">
        <f ca="1" t="shared" si="29"/>
        <v>0.03051731763720713</v>
      </c>
      <c r="X99" s="20">
        <f ca="1" t="shared" si="29"/>
        <v>0.07784450097375034</v>
      </c>
    </row>
    <row r="100" spans="1:24" ht="16.5">
      <c r="A100" s="14">
        <f t="shared" si="30"/>
        <v>77</v>
      </c>
      <c r="B100" s="18">
        <v>100</v>
      </c>
      <c r="C100" s="18">
        <f t="shared" si="19"/>
        <v>103.75395035408812</v>
      </c>
      <c r="D100" s="18">
        <f t="shared" si="20"/>
        <v>103.00264502016054</v>
      </c>
      <c r="E100" s="18">
        <f t="shared" si="21"/>
        <v>103.18069163043485</v>
      </c>
      <c r="F100" s="18">
        <f t="shared" si="22"/>
        <v>105.38268873041197</v>
      </c>
      <c r="G100" s="18">
        <f t="shared" si="23"/>
        <v>110.71057368972484</v>
      </c>
      <c r="H100" s="18">
        <f t="shared" si="24"/>
        <v>117.93246094217095</v>
      </c>
      <c r="I100" s="18">
        <f t="shared" si="25"/>
        <v>127.21342775039446</v>
      </c>
      <c r="J100" s="18">
        <f t="shared" si="26"/>
        <v>134.51447460765692</v>
      </c>
      <c r="K100" s="18">
        <f t="shared" si="27"/>
        <v>147.25522652652498</v>
      </c>
      <c r="L100" s="18">
        <f t="shared" si="28"/>
        <v>147.9626716799999</v>
      </c>
      <c r="M100" s="7"/>
      <c r="N100" s="12" t="s">
        <v>3</v>
      </c>
      <c r="O100" s="6">
        <f ca="1" t="shared" si="29"/>
        <v>0.037539503540881244</v>
      </c>
      <c r="P100" s="6">
        <f ca="1" t="shared" si="29"/>
        <v>-0.007241221479891008</v>
      </c>
      <c r="Q100" s="6">
        <f ca="1" t="shared" si="29"/>
        <v>0.0017285634775637063</v>
      </c>
      <c r="R100" s="6">
        <f ca="1" t="shared" si="29"/>
        <v>0.021341174062527696</v>
      </c>
      <c r="S100" s="6">
        <f ca="1" t="shared" si="29"/>
        <v>0.05055749690485288</v>
      </c>
      <c r="T100" s="6">
        <f ca="1" t="shared" si="29"/>
        <v>0.06523213647764141</v>
      </c>
      <c r="U100" s="6">
        <f ca="1" t="shared" si="29"/>
        <v>0.07869730466130538</v>
      </c>
      <c r="V100" s="6">
        <f ca="1" t="shared" si="29"/>
        <v>0.05739210857196517</v>
      </c>
      <c r="W100" s="6">
        <f ca="1" t="shared" si="29"/>
        <v>0.09471658686568457</v>
      </c>
      <c r="X100" s="21">
        <f ca="1" t="shared" si="29"/>
        <v>0.004804210826075378</v>
      </c>
    </row>
    <row r="101" spans="1:24" ht="16.5">
      <c r="A101" s="15">
        <f t="shared" si="30"/>
        <v>78</v>
      </c>
      <c r="B101" s="17">
        <v>100</v>
      </c>
      <c r="C101" s="17">
        <f t="shared" si="19"/>
        <v>112.39647250327869</v>
      </c>
      <c r="D101" s="17">
        <f t="shared" si="20"/>
        <v>120.89223062105943</v>
      </c>
      <c r="E101" s="17">
        <f t="shared" si="21"/>
        <v>129.3403045506712</v>
      </c>
      <c r="F101" s="17">
        <f t="shared" si="22"/>
        <v>135.31679510122873</v>
      </c>
      <c r="G101" s="17">
        <f t="shared" si="23"/>
        <v>145.2996509531168</v>
      </c>
      <c r="H101" s="17">
        <f t="shared" si="24"/>
        <v>153.43007066883175</v>
      </c>
      <c r="I101" s="17">
        <f t="shared" si="25"/>
        <v>173.70279907437566</v>
      </c>
      <c r="J101" s="17">
        <f t="shared" si="26"/>
        <v>186.1688866726551</v>
      </c>
      <c r="K101" s="17">
        <f t="shared" si="27"/>
        <v>180.51138650668867</v>
      </c>
      <c r="L101" s="17">
        <f t="shared" si="28"/>
        <v>186.44089783050578</v>
      </c>
      <c r="M101" s="4"/>
      <c r="N101" s="13" t="s">
        <v>3</v>
      </c>
      <c r="O101" s="5">
        <f ca="1" t="shared" si="29"/>
        <v>0.1239647250327869</v>
      </c>
      <c r="P101" s="5">
        <f ca="1" t="shared" si="29"/>
        <v>0.07558740882666865</v>
      </c>
      <c r="Q101" s="5">
        <f ca="1" t="shared" si="29"/>
        <v>0.06988103276952938</v>
      </c>
      <c r="R101" s="5">
        <f ca="1" t="shared" si="29"/>
        <v>0.046207487846266354</v>
      </c>
      <c r="S101" s="5">
        <f ca="1" t="shared" si="29"/>
        <v>0.07377396016821137</v>
      </c>
      <c r="T101" s="5">
        <f ca="1" t="shared" si="29"/>
        <v>0.05595622331080716</v>
      </c>
      <c r="U101" s="5">
        <f ca="1" t="shared" si="29"/>
        <v>0.13213008582457858</v>
      </c>
      <c r="V101" s="5">
        <f ca="1" t="shared" si="29"/>
        <v>0.0717667629117579</v>
      </c>
      <c r="W101" s="5">
        <f ca="1" t="shared" si="29"/>
        <v>-0.03038907449618125</v>
      </c>
      <c r="X101" s="20">
        <f ca="1" t="shared" si="29"/>
        <v>0.03284840606771037</v>
      </c>
    </row>
    <row r="102" spans="1:24" ht="16.5">
      <c r="A102" s="14">
        <f t="shared" si="30"/>
        <v>79</v>
      </c>
      <c r="B102" s="18">
        <v>100</v>
      </c>
      <c r="C102" s="18">
        <f t="shared" si="19"/>
        <v>114.8650649060123</v>
      </c>
      <c r="D102" s="18">
        <f t="shared" si="20"/>
        <v>126.72653923491433</v>
      </c>
      <c r="E102" s="18">
        <f t="shared" si="21"/>
        <v>134.33894299140292</v>
      </c>
      <c r="F102" s="18">
        <f t="shared" si="22"/>
        <v>136.3785655727306</v>
      </c>
      <c r="G102" s="18">
        <f t="shared" si="23"/>
        <v>149.97030786106976</v>
      </c>
      <c r="H102" s="18">
        <f t="shared" si="24"/>
        <v>154.69877833262458</v>
      </c>
      <c r="I102" s="18">
        <f t="shared" si="25"/>
        <v>158.9442731669335</v>
      </c>
      <c r="J102" s="18">
        <f t="shared" si="26"/>
        <v>167.68491056463245</v>
      </c>
      <c r="K102" s="18">
        <f t="shared" si="27"/>
        <v>186.5452289967873</v>
      </c>
      <c r="L102" s="18">
        <f t="shared" si="28"/>
        <v>203.0481542638804</v>
      </c>
      <c r="M102" s="7"/>
      <c r="N102" s="12" t="s">
        <v>3</v>
      </c>
      <c r="O102" s="6">
        <f ca="1" t="shared" si="29"/>
        <v>0.14865064906012299</v>
      </c>
      <c r="P102" s="6">
        <f ca="1" t="shared" si="29"/>
        <v>0.10326442020128246</v>
      </c>
      <c r="Q102" s="6">
        <f ca="1" t="shared" si="29"/>
        <v>0.06006953083739921</v>
      </c>
      <c r="R102" s="6">
        <f ca="1" t="shared" si="29"/>
        <v>0.015182660633694112</v>
      </c>
      <c r="S102" s="6">
        <f ca="1" t="shared" si="29"/>
        <v>0.09966186571371943</v>
      </c>
      <c r="T102" s="6">
        <f ca="1" t="shared" si="29"/>
        <v>0.03152937764144084</v>
      </c>
      <c r="U102" s="6">
        <f ca="1" t="shared" si="29"/>
        <v>0.027443622244905534</v>
      </c>
      <c r="V102" s="6">
        <f ca="1" t="shared" si="29"/>
        <v>0.054991835965797715</v>
      </c>
      <c r="W102" s="6">
        <f ca="1" t="shared" si="29"/>
        <v>0.1124747502243818</v>
      </c>
      <c r="X102" s="21">
        <f ca="1" t="shared" si="29"/>
        <v>0.08846608061671368</v>
      </c>
    </row>
    <row r="103" spans="1:24" ht="16.5">
      <c r="A103" s="15">
        <f t="shared" si="30"/>
        <v>80</v>
      </c>
      <c r="B103" s="17">
        <v>100</v>
      </c>
      <c r="C103" s="17">
        <f t="shared" si="19"/>
        <v>109.9871806923309</v>
      </c>
      <c r="D103" s="17">
        <f t="shared" si="20"/>
        <v>121.12774845596996</v>
      </c>
      <c r="E103" s="17">
        <f t="shared" si="21"/>
        <v>133.38958284291073</v>
      </c>
      <c r="F103" s="17">
        <f t="shared" si="22"/>
        <v>148.8872899776122</v>
      </c>
      <c r="G103" s="17">
        <f t="shared" si="23"/>
        <v>157.4029597854898</v>
      </c>
      <c r="H103" s="17">
        <f t="shared" si="24"/>
        <v>164.1891003923101</v>
      </c>
      <c r="I103" s="17">
        <f t="shared" si="25"/>
        <v>175.00513548481243</v>
      </c>
      <c r="J103" s="17">
        <f t="shared" si="26"/>
        <v>191.9988910657419</v>
      </c>
      <c r="K103" s="17">
        <f t="shared" si="27"/>
        <v>202.44926061574856</v>
      </c>
      <c r="L103" s="17">
        <f t="shared" si="28"/>
        <v>205.49238586487402</v>
      </c>
      <c r="M103" s="4"/>
      <c r="N103" s="13" t="s">
        <v>3</v>
      </c>
      <c r="O103" s="5">
        <f ca="1" t="shared" si="29"/>
        <v>0.09987180692330877</v>
      </c>
      <c r="P103" s="5">
        <f ca="1" t="shared" si="29"/>
        <v>0.10128969297615484</v>
      </c>
      <c r="Q103" s="5">
        <f ca="1" t="shared" si="29"/>
        <v>0.10123059780474637</v>
      </c>
      <c r="R103" s="5">
        <f ca="1" t="shared" si="29"/>
        <v>0.1161837889016619</v>
      </c>
      <c r="S103" s="5">
        <f ca="1" t="shared" si="29"/>
        <v>0.05719541143611429</v>
      </c>
      <c r="T103" s="5">
        <f ca="1" t="shared" si="29"/>
        <v>0.04311317027372625</v>
      </c>
      <c r="U103" s="5">
        <f ca="1" t="shared" si="29"/>
        <v>0.06587547569636917</v>
      </c>
      <c r="V103" s="5">
        <f ca="1" t="shared" si="29"/>
        <v>0.09710432516081365</v>
      </c>
      <c r="W103" s="5">
        <f ca="1" t="shared" si="29"/>
        <v>0.05442932244034871</v>
      </c>
      <c r="X103" s="20">
        <f ca="1" t="shared" si="29"/>
        <v>0.01503154538509957</v>
      </c>
    </row>
    <row r="104" spans="1:24" ht="16.5">
      <c r="A104" s="14">
        <f t="shared" si="30"/>
        <v>81</v>
      </c>
      <c r="B104" s="18">
        <v>100</v>
      </c>
      <c r="C104" s="18">
        <f t="shared" si="19"/>
        <v>99.85369532831453</v>
      </c>
      <c r="D104" s="18">
        <f t="shared" si="20"/>
        <v>102.06468262682704</v>
      </c>
      <c r="E104" s="18">
        <f t="shared" si="21"/>
        <v>118.42319515761163</v>
      </c>
      <c r="F104" s="18">
        <f t="shared" si="22"/>
        <v>124.52931271078234</v>
      </c>
      <c r="G104" s="18">
        <f t="shared" si="23"/>
        <v>140.02015616270228</v>
      </c>
      <c r="H104" s="18">
        <f t="shared" si="24"/>
        <v>154.87608162575037</v>
      </c>
      <c r="I104" s="18">
        <f t="shared" si="25"/>
        <v>177.30411128175083</v>
      </c>
      <c r="J104" s="18">
        <f t="shared" si="26"/>
        <v>187.87939815000058</v>
      </c>
      <c r="K104" s="18">
        <f t="shared" si="27"/>
        <v>209.92062467357147</v>
      </c>
      <c r="L104" s="18">
        <f t="shared" si="28"/>
        <v>225.14552340849903</v>
      </c>
      <c r="M104" s="7"/>
      <c r="N104" s="12" t="s">
        <v>3</v>
      </c>
      <c r="O104" s="6">
        <f ca="1" t="shared" si="29"/>
        <v>-0.0014630467168546962</v>
      </c>
      <c r="P104" s="6">
        <f ca="1" t="shared" si="29"/>
        <v>0.022142268157857206</v>
      </c>
      <c r="Q104" s="6">
        <f ca="1" t="shared" si="29"/>
        <v>0.1602759359042466</v>
      </c>
      <c r="R104" s="6">
        <f ca="1" t="shared" si="29"/>
        <v>0.05156183756943873</v>
      </c>
      <c r="S104" s="6">
        <f ca="1" t="shared" si="29"/>
        <v>0.12439515737067638</v>
      </c>
      <c r="T104" s="6">
        <f ca="1" t="shared" si="29"/>
        <v>0.10609847803473127</v>
      </c>
      <c r="U104" s="6">
        <f ca="1" t="shared" si="29"/>
        <v>0.144812739453188</v>
      </c>
      <c r="V104" s="6">
        <f ca="1" t="shared" si="29"/>
        <v>0.05964490497033514</v>
      </c>
      <c r="W104" s="6">
        <f ca="1" t="shared" si="29"/>
        <v>0.11731582462263065</v>
      </c>
      <c r="X104" s="21">
        <f ca="1" t="shared" si="29"/>
        <v>0.072526931351326</v>
      </c>
    </row>
    <row r="105" spans="1:24" ht="16.5">
      <c r="A105" s="15">
        <f t="shared" si="30"/>
        <v>82</v>
      </c>
      <c r="B105" s="17">
        <v>100</v>
      </c>
      <c r="C105" s="17">
        <f t="shared" si="19"/>
        <v>103.33636392139817</v>
      </c>
      <c r="D105" s="17">
        <f t="shared" si="20"/>
        <v>110.0522015664806</v>
      </c>
      <c r="E105" s="17">
        <f t="shared" si="21"/>
        <v>116.16709387782839</v>
      </c>
      <c r="F105" s="17">
        <f t="shared" si="22"/>
        <v>118.70341875135549</v>
      </c>
      <c r="G105" s="17">
        <f t="shared" si="23"/>
        <v>134.5202414978877</v>
      </c>
      <c r="H105" s="17">
        <f t="shared" si="24"/>
        <v>135.7709545223068</v>
      </c>
      <c r="I105" s="17">
        <f t="shared" si="25"/>
        <v>148.74861123104475</v>
      </c>
      <c r="J105" s="17">
        <f t="shared" si="26"/>
        <v>158.06824218200637</v>
      </c>
      <c r="K105" s="17">
        <f t="shared" si="27"/>
        <v>161.28631376621206</v>
      </c>
      <c r="L105" s="17">
        <f t="shared" si="28"/>
        <v>173.6544214890092</v>
      </c>
      <c r="M105" s="4"/>
      <c r="N105" s="13" t="s">
        <v>3</v>
      </c>
      <c r="O105" s="5">
        <f ca="1" t="shared" si="29"/>
        <v>0.03336363921398172</v>
      </c>
      <c r="P105" s="5">
        <f ca="1" t="shared" si="29"/>
        <v>0.06499007116401703</v>
      </c>
      <c r="Q105" s="5">
        <f ca="1" t="shared" si="29"/>
        <v>0.05556356187616919</v>
      </c>
      <c r="R105" s="5">
        <f ca="1" t="shared" si="29"/>
        <v>0.021833419334691496</v>
      </c>
      <c r="S105" s="5">
        <f ca="1" t="shared" si="29"/>
        <v>0.1332465645295629</v>
      </c>
      <c r="T105" s="5">
        <f ca="1" t="shared" si="29"/>
        <v>0.00929758236004008</v>
      </c>
      <c r="U105" s="5">
        <f ca="1" t="shared" si="29"/>
        <v>0.0955849264991782</v>
      </c>
      <c r="V105" s="5">
        <f ca="1" t="shared" si="29"/>
        <v>0.06265356613303678</v>
      </c>
      <c r="W105" s="5">
        <f ca="1" t="shared" si="29"/>
        <v>0.020358748473335082</v>
      </c>
      <c r="X105" s="20">
        <f ca="1" t="shared" si="29"/>
        <v>0.07668417383960396</v>
      </c>
    </row>
    <row r="106" spans="1:24" ht="16.5">
      <c r="A106" s="14">
        <f t="shared" si="30"/>
        <v>83</v>
      </c>
      <c r="B106" s="18">
        <v>100</v>
      </c>
      <c r="C106" s="18">
        <f t="shared" si="19"/>
        <v>105.44625983162017</v>
      </c>
      <c r="D106" s="18">
        <f t="shared" si="20"/>
        <v>120.01488208046659</v>
      </c>
      <c r="E106" s="18">
        <f t="shared" si="21"/>
        <v>141.1256439220915</v>
      </c>
      <c r="F106" s="18">
        <f t="shared" si="22"/>
        <v>149.45529677510623</v>
      </c>
      <c r="G106" s="18">
        <f t="shared" si="23"/>
        <v>157.03044071963578</v>
      </c>
      <c r="H106" s="18">
        <f t="shared" si="24"/>
        <v>161.18363282124204</v>
      </c>
      <c r="I106" s="18">
        <f t="shared" si="25"/>
        <v>176.5064336078687</v>
      </c>
      <c r="J106" s="18">
        <f t="shared" si="26"/>
        <v>183.77120659929855</v>
      </c>
      <c r="K106" s="18">
        <f t="shared" si="27"/>
        <v>191.3766772615317</v>
      </c>
      <c r="L106" s="18">
        <f t="shared" si="28"/>
        <v>220.03241874268988</v>
      </c>
      <c r="M106" s="7"/>
      <c r="N106" s="12" t="s">
        <v>3</v>
      </c>
      <c r="O106" s="6">
        <f ca="1" t="shared" si="29"/>
        <v>0.0544625983162016</v>
      </c>
      <c r="P106" s="6">
        <f ca="1" t="shared" si="29"/>
        <v>0.13816158365512496</v>
      </c>
      <c r="Q106" s="6">
        <f ca="1" t="shared" si="29"/>
        <v>0.1759012005483681</v>
      </c>
      <c r="R106" s="6">
        <f ca="1" t="shared" si="29"/>
        <v>0.05902295728487941</v>
      </c>
      <c r="S106" s="6">
        <f ca="1" t="shared" si="29"/>
        <v>0.05068501490401028</v>
      </c>
      <c r="T106" s="6">
        <f ca="1" t="shared" si="29"/>
        <v>0.026448324812521018</v>
      </c>
      <c r="U106" s="6">
        <f ca="1" t="shared" si="29"/>
        <v>0.09506424764368061</v>
      </c>
      <c r="V106" s="6">
        <f ca="1" t="shared" si="29"/>
        <v>0.04115868664351052</v>
      </c>
      <c r="W106" s="6">
        <f ca="1" t="shared" si="29"/>
        <v>0.041385540221305694</v>
      </c>
      <c r="X106" s="21">
        <f ca="1" t="shared" si="29"/>
        <v>0.1497347633536232</v>
      </c>
    </row>
    <row r="107" spans="1:24" ht="16.5">
      <c r="A107" s="15">
        <f t="shared" si="30"/>
        <v>84</v>
      </c>
      <c r="B107" s="17">
        <v>100</v>
      </c>
      <c r="C107" s="17">
        <f t="shared" si="19"/>
        <v>108.9523950984679</v>
      </c>
      <c r="D107" s="17">
        <f t="shared" si="20"/>
        <v>114.06324516270803</v>
      </c>
      <c r="E107" s="17">
        <f t="shared" si="21"/>
        <v>118.3298172876012</v>
      </c>
      <c r="F107" s="17">
        <f t="shared" si="22"/>
        <v>124.99218076430505</v>
      </c>
      <c r="G107" s="17">
        <f t="shared" si="23"/>
        <v>129.95614407138922</v>
      </c>
      <c r="H107" s="17">
        <f t="shared" si="24"/>
        <v>134.46232377467018</v>
      </c>
      <c r="I107" s="17">
        <f t="shared" si="25"/>
        <v>148.39880609389712</v>
      </c>
      <c r="J107" s="17">
        <f t="shared" si="26"/>
        <v>154.53786681424637</v>
      </c>
      <c r="K107" s="17">
        <f t="shared" si="27"/>
        <v>172.45139408284612</v>
      </c>
      <c r="L107" s="17">
        <f t="shared" si="28"/>
        <v>173.56771603097695</v>
      </c>
      <c r="M107" s="4"/>
      <c r="N107" s="13" t="s">
        <v>3</v>
      </c>
      <c r="O107" s="5">
        <f ca="1" t="shared" si="29"/>
        <v>0.08952395098467901</v>
      </c>
      <c r="P107" s="5">
        <f ca="1" t="shared" si="29"/>
        <v>0.04690901984872465</v>
      </c>
      <c r="Q107" s="5">
        <f ca="1" t="shared" si="29"/>
        <v>0.03740531946822165</v>
      </c>
      <c r="R107" s="5">
        <f ca="1" t="shared" si="29"/>
        <v>0.05630333612795954</v>
      </c>
      <c r="S107" s="5">
        <f ca="1" t="shared" si="29"/>
        <v>0.03971419073361567</v>
      </c>
      <c r="T107" s="5">
        <f ca="1" t="shared" si="29"/>
        <v>0.03467461839130552</v>
      </c>
      <c r="U107" s="5">
        <f ca="1" t="shared" si="29"/>
        <v>0.10364600230010516</v>
      </c>
      <c r="V107" s="5">
        <f ca="1" t="shared" si="29"/>
        <v>0.04136866651383206</v>
      </c>
      <c r="W107" s="5">
        <f ca="1" t="shared" si="29"/>
        <v>0.11591674997126566</v>
      </c>
      <c r="X107" s="20">
        <f ca="1" t="shared" si="29"/>
        <v>0.00647325557481173</v>
      </c>
    </row>
    <row r="108" spans="1:24" ht="16.5">
      <c r="A108" s="14">
        <f t="shared" si="30"/>
        <v>85</v>
      </c>
      <c r="B108" s="18">
        <v>100</v>
      </c>
      <c r="C108" s="18">
        <f t="shared" si="19"/>
        <v>109.66451875794748</v>
      </c>
      <c r="D108" s="18">
        <f t="shared" si="20"/>
        <v>118.55931279432617</v>
      </c>
      <c r="E108" s="18">
        <f t="shared" si="21"/>
        <v>121.09730948332503</v>
      </c>
      <c r="F108" s="18">
        <f t="shared" si="22"/>
        <v>126.83093907540002</v>
      </c>
      <c r="G108" s="18">
        <f t="shared" si="23"/>
        <v>134.63635835502075</v>
      </c>
      <c r="H108" s="18">
        <f t="shared" si="24"/>
        <v>151.59947257835756</v>
      </c>
      <c r="I108" s="18">
        <f t="shared" si="25"/>
        <v>167.16883799874375</v>
      </c>
      <c r="J108" s="18">
        <f t="shared" si="26"/>
        <v>179.46542119710745</v>
      </c>
      <c r="K108" s="18">
        <f t="shared" si="27"/>
        <v>188.6540670287124</v>
      </c>
      <c r="L108" s="18">
        <f t="shared" si="28"/>
        <v>199.86338906807572</v>
      </c>
      <c r="M108" s="7"/>
      <c r="N108" s="12" t="s">
        <v>3</v>
      </c>
      <c r="O108" s="6">
        <f ca="1" t="shared" si="29"/>
        <v>0.09664518757947471</v>
      </c>
      <c r="P108" s="6">
        <f ca="1" t="shared" si="29"/>
        <v>0.0811091329914225</v>
      </c>
      <c r="Q108" s="6">
        <f ca="1" t="shared" si="29"/>
        <v>0.021406978744906435</v>
      </c>
      <c r="R108" s="6">
        <f ca="1" t="shared" si="29"/>
        <v>0.04734729133568819</v>
      </c>
      <c r="S108" s="6">
        <f ca="1" t="shared" si="29"/>
        <v>0.0615419182142966</v>
      </c>
      <c r="T108" s="6">
        <f ca="1" t="shared" si="29"/>
        <v>0.1259920754734543</v>
      </c>
      <c r="U108" s="6">
        <f ca="1" t="shared" si="29"/>
        <v>0.102700656905906</v>
      </c>
      <c r="V108" s="6">
        <f ca="1" t="shared" si="29"/>
        <v>0.07355786727701068</v>
      </c>
      <c r="W108" s="6">
        <f ca="1" t="shared" si="29"/>
        <v>0.051200090637588826</v>
      </c>
      <c r="X108" s="21">
        <f ca="1" t="shared" si="29"/>
        <v>0.05941733574000987</v>
      </c>
    </row>
    <row r="109" spans="1:24" ht="16.5">
      <c r="A109" s="15">
        <f t="shared" si="30"/>
        <v>86</v>
      </c>
      <c r="B109" s="17">
        <v>100</v>
      </c>
      <c r="C109" s="17">
        <f t="shared" si="19"/>
        <v>111.26191450837987</v>
      </c>
      <c r="D109" s="17">
        <f t="shared" si="20"/>
        <v>119.80868723412344</v>
      </c>
      <c r="E109" s="17">
        <f t="shared" si="21"/>
        <v>130.01007316227532</v>
      </c>
      <c r="F109" s="17">
        <f t="shared" si="22"/>
        <v>140.90434943129506</v>
      </c>
      <c r="G109" s="17">
        <f t="shared" si="23"/>
        <v>156.69797808022435</v>
      </c>
      <c r="H109" s="17">
        <f t="shared" si="24"/>
        <v>162.18212923930486</v>
      </c>
      <c r="I109" s="17">
        <f t="shared" si="25"/>
        <v>170.99237595460608</v>
      </c>
      <c r="J109" s="17">
        <f t="shared" si="26"/>
        <v>181.13772612354396</v>
      </c>
      <c r="K109" s="17">
        <f t="shared" si="27"/>
        <v>192.00237748656977</v>
      </c>
      <c r="L109" s="17">
        <f t="shared" si="28"/>
        <v>185.47129050740384</v>
      </c>
      <c r="M109" s="4"/>
      <c r="N109" s="13" t="s">
        <v>3</v>
      </c>
      <c r="O109" s="5">
        <f ca="1" t="shared" si="29"/>
        <v>0.11261914508379887</v>
      </c>
      <c r="P109" s="5">
        <f ca="1" t="shared" si="29"/>
        <v>0.07681669656241494</v>
      </c>
      <c r="Q109" s="5">
        <f ca="1" t="shared" si="29"/>
        <v>0.08514729744277147</v>
      </c>
      <c r="R109" s="5">
        <f ca="1" t="shared" si="29"/>
        <v>0.08379563216937641</v>
      </c>
      <c r="S109" s="5">
        <f ca="1" t="shared" si="29"/>
        <v>0.11208758787556272</v>
      </c>
      <c r="T109" s="5">
        <f ca="1" t="shared" si="29"/>
        <v>0.034998225415983325</v>
      </c>
      <c r="U109" s="5">
        <f ca="1" t="shared" si="29"/>
        <v>0.054323165916149885</v>
      </c>
      <c r="V109" s="5">
        <f ca="1" t="shared" si="29"/>
        <v>0.059332178480467485</v>
      </c>
      <c r="W109" s="5">
        <f ca="1" t="shared" si="29"/>
        <v>0.0599800582437235</v>
      </c>
      <c r="X109" s="20">
        <f ca="1" t="shared" si="29"/>
        <v>-0.034015656809368286</v>
      </c>
    </row>
    <row r="110" spans="1:24" ht="16.5">
      <c r="A110" s="14">
        <f t="shared" si="30"/>
        <v>87</v>
      </c>
      <c r="B110" s="18">
        <v>100</v>
      </c>
      <c r="C110" s="18">
        <f t="shared" si="19"/>
        <v>102.38793425192954</v>
      </c>
      <c r="D110" s="18">
        <f t="shared" si="20"/>
        <v>106.55156180301334</v>
      </c>
      <c r="E110" s="18">
        <f t="shared" si="21"/>
        <v>115.84810682171194</v>
      </c>
      <c r="F110" s="18">
        <f t="shared" si="22"/>
        <v>118.14720187831226</v>
      </c>
      <c r="G110" s="18">
        <f t="shared" si="23"/>
        <v>122.79397670899604</v>
      </c>
      <c r="H110" s="18">
        <f t="shared" si="24"/>
        <v>122.53013307248395</v>
      </c>
      <c r="I110" s="18">
        <f t="shared" si="25"/>
        <v>130.10665680426183</v>
      </c>
      <c r="J110" s="18">
        <f t="shared" si="26"/>
        <v>142.59756668225626</v>
      </c>
      <c r="K110" s="18">
        <f t="shared" si="27"/>
        <v>155.16733562365758</v>
      </c>
      <c r="L110" s="18">
        <f t="shared" si="28"/>
        <v>161.5917774322412</v>
      </c>
      <c r="M110" s="7"/>
      <c r="N110" s="12" t="s">
        <v>3</v>
      </c>
      <c r="O110" s="6">
        <f ca="1" t="shared" si="29"/>
        <v>0.023879342519295264</v>
      </c>
      <c r="P110" s="6">
        <f ca="1" t="shared" si="29"/>
        <v>0.04066521686861094</v>
      </c>
      <c r="Q110" s="6">
        <f ca="1" t="shared" si="29"/>
        <v>0.08724926093420886</v>
      </c>
      <c r="R110" s="6">
        <f ca="1" t="shared" si="29"/>
        <v>0.019845771499214793</v>
      </c>
      <c r="S110" s="6">
        <f ca="1" t="shared" si="29"/>
        <v>0.03933038410397394</v>
      </c>
      <c r="T110" s="6">
        <f ca="1" t="shared" si="29"/>
        <v>-0.002148669206612372</v>
      </c>
      <c r="U110" s="6">
        <f ca="1" t="shared" si="29"/>
        <v>0.061833963138650284</v>
      </c>
      <c r="V110" s="6">
        <f ca="1" t="shared" si="29"/>
        <v>0.0960051559605154</v>
      </c>
      <c r="W110" s="6">
        <f ca="1" t="shared" si="29"/>
        <v>0.08814855143643485</v>
      </c>
      <c r="X110" s="21">
        <f ca="1" t="shared" si="29"/>
        <v>0.041403313286022134</v>
      </c>
    </row>
    <row r="111" spans="1:24" ht="16.5">
      <c r="A111" s="15">
        <f t="shared" si="30"/>
        <v>88</v>
      </c>
      <c r="B111" s="17">
        <v>100</v>
      </c>
      <c r="C111" s="17">
        <f t="shared" si="19"/>
        <v>112.13925854801616</v>
      </c>
      <c r="D111" s="17">
        <f t="shared" si="20"/>
        <v>120.56485730436643</v>
      </c>
      <c r="E111" s="17">
        <f t="shared" si="21"/>
        <v>133.42530582976863</v>
      </c>
      <c r="F111" s="17">
        <f t="shared" si="22"/>
        <v>136.36104917460133</v>
      </c>
      <c r="G111" s="17">
        <f t="shared" si="23"/>
        <v>153.97507170693976</v>
      </c>
      <c r="H111" s="17">
        <f t="shared" si="24"/>
        <v>159.2370718257154</v>
      </c>
      <c r="I111" s="17">
        <f t="shared" si="25"/>
        <v>173.56773814552923</v>
      </c>
      <c r="J111" s="17">
        <f t="shared" si="26"/>
        <v>181.92409313183177</v>
      </c>
      <c r="K111" s="17">
        <f t="shared" si="27"/>
        <v>203.45974965886504</v>
      </c>
      <c r="L111" s="17">
        <f t="shared" si="28"/>
        <v>214.58643457408903</v>
      </c>
      <c r="M111" s="4"/>
      <c r="N111" s="13" t="s">
        <v>3</v>
      </c>
      <c r="O111" s="5">
        <f ca="1" t="shared" si="29"/>
        <v>0.1213925854801617</v>
      </c>
      <c r="P111" s="5">
        <f ca="1" t="shared" si="29"/>
        <v>0.07513513880370962</v>
      </c>
      <c r="Q111" s="5">
        <f ca="1" t="shared" si="29"/>
        <v>0.10666830130222728</v>
      </c>
      <c r="R111" s="5">
        <f ca="1" t="shared" si="29"/>
        <v>0.022002897625569402</v>
      </c>
      <c r="S111" s="5">
        <f ca="1" t="shared" si="29"/>
        <v>0.129171949313655</v>
      </c>
      <c r="T111" s="5">
        <f ca="1" t="shared" si="29"/>
        <v>0.03417436381384373</v>
      </c>
      <c r="U111" s="5">
        <f ca="1" t="shared" si="29"/>
        <v>0.08999579152961773</v>
      </c>
      <c r="V111" s="5">
        <f ca="1" t="shared" si="29"/>
        <v>0.048144632611943725</v>
      </c>
      <c r="W111" s="5">
        <f ca="1" t="shared" si="29"/>
        <v>0.1183771547588664</v>
      </c>
      <c r="X111" s="20">
        <f ca="1" t="shared" si="29"/>
        <v>0.054687400991497166</v>
      </c>
    </row>
    <row r="112" spans="1:24" ht="16.5">
      <c r="A112" s="14">
        <f t="shared" si="30"/>
        <v>89</v>
      </c>
      <c r="B112" s="18">
        <v>100</v>
      </c>
      <c r="C112" s="18">
        <f t="shared" si="19"/>
        <v>104.11228868572078</v>
      </c>
      <c r="D112" s="18">
        <f t="shared" si="20"/>
        <v>103.45718654753266</v>
      </c>
      <c r="E112" s="18">
        <f t="shared" si="21"/>
        <v>110.64759337807033</v>
      </c>
      <c r="F112" s="18">
        <f t="shared" si="22"/>
        <v>110.13012404109742</v>
      </c>
      <c r="G112" s="18">
        <f t="shared" si="23"/>
        <v>112.80638854804073</v>
      </c>
      <c r="H112" s="18">
        <f t="shared" si="24"/>
        <v>119.63925579432446</v>
      </c>
      <c r="I112" s="18">
        <f t="shared" si="25"/>
        <v>125.13001903150335</v>
      </c>
      <c r="J112" s="18">
        <f t="shared" si="26"/>
        <v>141.31216001676339</v>
      </c>
      <c r="K112" s="18">
        <f t="shared" si="27"/>
        <v>141.89884526133758</v>
      </c>
      <c r="L112" s="18">
        <f t="shared" si="28"/>
        <v>156.7217282221758</v>
      </c>
      <c r="M112" s="7"/>
      <c r="N112" s="12" t="s">
        <v>3</v>
      </c>
      <c r="O112" s="6">
        <f ca="1" t="shared" si="29"/>
        <v>0.04112288685720771</v>
      </c>
      <c r="P112" s="6">
        <f ca="1" t="shared" si="29"/>
        <v>-0.006292265269142797</v>
      </c>
      <c r="Q112" s="6">
        <f ca="1" t="shared" si="29"/>
        <v>0.06950127942280822</v>
      </c>
      <c r="R112" s="6">
        <f ca="1" t="shared" si="29"/>
        <v>-0.00467673377408917</v>
      </c>
      <c r="S112" s="6">
        <f ca="1" t="shared" si="29"/>
        <v>0.024300930651314077</v>
      </c>
      <c r="T112" s="6">
        <f ca="1" t="shared" si="29"/>
        <v>0.06057163370116954</v>
      </c>
      <c r="U112" s="6">
        <f ca="1" t="shared" si="29"/>
        <v>0.04589432791706961</v>
      </c>
      <c r="V112" s="6">
        <f ca="1" t="shared" si="29"/>
        <v>0.12932261267526796</v>
      </c>
      <c r="W112" s="6">
        <f ca="1" t="shared" si="29"/>
        <v>0.004151696814376028</v>
      </c>
      <c r="X112" s="21">
        <f ca="1" t="shared" si="29"/>
        <v>0.10446091321982698</v>
      </c>
    </row>
    <row r="113" spans="1:24" ht="16.5">
      <c r="A113" s="15">
        <f t="shared" si="30"/>
        <v>90</v>
      </c>
      <c r="B113" s="17">
        <v>100</v>
      </c>
      <c r="C113" s="17">
        <f t="shared" si="19"/>
        <v>112.30031261763133</v>
      </c>
      <c r="D113" s="17">
        <f t="shared" si="20"/>
        <v>117.81131358221698</v>
      </c>
      <c r="E113" s="17">
        <f t="shared" si="21"/>
        <v>122.5727658913777</v>
      </c>
      <c r="F113" s="17">
        <f t="shared" si="22"/>
        <v>125.89678467019789</v>
      </c>
      <c r="G113" s="17">
        <f t="shared" si="23"/>
        <v>142.6435425827173</v>
      </c>
      <c r="H113" s="17">
        <f t="shared" si="24"/>
        <v>158.77769513110934</v>
      </c>
      <c r="I113" s="17">
        <f t="shared" si="25"/>
        <v>160.6365158611541</v>
      </c>
      <c r="J113" s="17">
        <f t="shared" si="26"/>
        <v>163.34618325944774</v>
      </c>
      <c r="K113" s="17">
        <f t="shared" si="27"/>
        <v>171.56938586161476</v>
      </c>
      <c r="L113" s="17">
        <f t="shared" si="28"/>
        <v>177.79625721411387</v>
      </c>
      <c r="M113" s="4"/>
      <c r="N113" s="13" t="s">
        <v>3</v>
      </c>
      <c r="O113" s="5">
        <f ca="1" t="shared" si="29"/>
        <v>0.12300312617631329</v>
      </c>
      <c r="P113" s="5">
        <f ca="1" t="shared" si="29"/>
        <v>0.04907378115099233</v>
      </c>
      <c r="Q113" s="5">
        <f ca="1" t="shared" si="29"/>
        <v>0.04041591732051983</v>
      </c>
      <c r="R113" s="5">
        <f ca="1" t="shared" si="29"/>
        <v>0.027118738446074514</v>
      </c>
      <c r="S113" s="5">
        <f ca="1" t="shared" si="29"/>
        <v>0.1330197427709498</v>
      </c>
      <c r="T113" s="5">
        <f ca="1" t="shared" si="29"/>
        <v>0.11310818741784981</v>
      </c>
      <c r="U113" s="5">
        <f ca="1" t="shared" si="29"/>
        <v>0.011707064575473596</v>
      </c>
      <c r="V113" s="5">
        <f ca="1" t="shared" si="29"/>
        <v>0.016868315300337763</v>
      </c>
      <c r="W113" s="5">
        <f ca="1" t="shared" si="29"/>
        <v>0.05034217780960256</v>
      </c>
      <c r="X113" s="20">
        <f ca="1" t="shared" si="29"/>
        <v>0.03629360402048412</v>
      </c>
    </row>
    <row r="114" spans="1:24" ht="16.5">
      <c r="A114" s="14">
        <f t="shared" si="30"/>
        <v>91</v>
      </c>
      <c r="B114" s="18">
        <v>100</v>
      </c>
      <c r="C114" s="18">
        <f t="shared" si="19"/>
        <v>108.68431102005628</v>
      </c>
      <c r="D114" s="18">
        <f t="shared" si="20"/>
        <v>117.37183683905229</v>
      </c>
      <c r="E114" s="18">
        <f t="shared" si="21"/>
        <v>123.7219056520897</v>
      </c>
      <c r="F114" s="18">
        <f t="shared" si="22"/>
        <v>124.73119675327463</v>
      </c>
      <c r="G114" s="18">
        <f t="shared" si="23"/>
        <v>138.11740570740338</v>
      </c>
      <c r="H114" s="18">
        <f t="shared" si="24"/>
        <v>135.9491092859101</v>
      </c>
      <c r="I114" s="18">
        <f t="shared" si="25"/>
        <v>148.2742067311069</v>
      </c>
      <c r="J114" s="18">
        <f t="shared" si="26"/>
        <v>151.75761909157242</v>
      </c>
      <c r="K114" s="18">
        <f t="shared" si="27"/>
        <v>158.54309779279114</v>
      </c>
      <c r="L114" s="18">
        <f t="shared" si="28"/>
        <v>167.3205370522186</v>
      </c>
      <c r="M114" s="7"/>
      <c r="N114" s="12" t="s">
        <v>3</v>
      </c>
      <c r="O114" s="6">
        <f ca="1" t="shared" si="29"/>
        <v>0.08684311020056287</v>
      </c>
      <c r="P114" s="6">
        <f ca="1" t="shared" si="29"/>
        <v>0.07993357769359043</v>
      </c>
      <c r="Q114" s="6">
        <f ca="1" t="shared" si="29"/>
        <v>0.0541021507718673</v>
      </c>
      <c r="R114" s="6">
        <f ca="1" t="shared" si="29"/>
        <v>0.008157739697471834</v>
      </c>
      <c r="S114" s="6">
        <f ca="1" t="shared" si="29"/>
        <v>0.10732045632984191</v>
      </c>
      <c r="T114" s="6">
        <f ca="1" t="shared" si="29"/>
        <v>-0.015698936787784196</v>
      </c>
      <c r="U114" s="6">
        <f ca="1" t="shared" si="29"/>
        <v>0.09065964102255555</v>
      </c>
      <c r="V114" s="6">
        <f ca="1" t="shared" si="29"/>
        <v>0.023493043309836377</v>
      </c>
      <c r="W114" s="6">
        <f ca="1" t="shared" si="29"/>
        <v>0.044712606469690726</v>
      </c>
      <c r="X114" s="21">
        <f ca="1" t="shared" si="29"/>
        <v>0.055363111870686245</v>
      </c>
    </row>
    <row r="115" spans="1:24" ht="16.5">
      <c r="A115" s="15">
        <f t="shared" si="30"/>
        <v>92</v>
      </c>
      <c r="B115" s="17">
        <v>100</v>
      </c>
      <c r="C115" s="17">
        <f t="shared" si="19"/>
        <v>98.7022172187152</v>
      </c>
      <c r="D115" s="17">
        <f t="shared" si="20"/>
        <v>104.73134186982105</v>
      </c>
      <c r="E115" s="17">
        <f t="shared" si="21"/>
        <v>116.41214082545233</v>
      </c>
      <c r="F115" s="17">
        <f t="shared" si="22"/>
        <v>122.15449159430668</v>
      </c>
      <c r="G115" s="17">
        <f t="shared" si="23"/>
        <v>122.78143210387249</v>
      </c>
      <c r="H115" s="17">
        <f t="shared" si="24"/>
        <v>128.56455644529595</v>
      </c>
      <c r="I115" s="17">
        <f t="shared" si="25"/>
        <v>129.86686569148785</v>
      </c>
      <c r="J115" s="17">
        <f t="shared" si="26"/>
        <v>136.3270798840944</v>
      </c>
      <c r="K115" s="17">
        <f t="shared" si="27"/>
        <v>142.3830642769592</v>
      </c>
      <c r="L115" s="17">
        <f t="shared" si="28"/>
        <v>156.3242656952684</v>
      </c>
      <c r="M115" s="4"/>
      <c r="N115" s="13" t="s">
        <v>3</v>
      </c>
      <c r="O115" s="5">
        <f ca="1" t="shared" si="29"/>
        <v>-0.01297782781284798</v>
      </c>
      <c r="P115" s="5">
        <f ca="1" t="shared" si="29"/>
        <v>0.06108398393671191</v>
      </c>
      <c r="Q115" s="5">
        <f ca="1" t="shared" si="29"/>
        <v>0.11153107319249544</v>
      </c>
      <c r="R115" s="5">
        <f ca="1" t="shared" si="29"/>
        <v>0.04932776536997463</v>
      </c>
      <c r="S115" s="5">
        <f ca="1" t="shared" si="29"/>
        <v>0.005132357405636466</v>
      </c>
      <c r="T115" s="5">
        <f ca="1" t="shared" si="29"/>
        <v>0.04710096830057298</v>
      </c>
      <c r="U115" s="5">
        <f ca="1" t="shared" si="29"/>
        <v>0.010129613341341256</v>
      </c>
      <c r="V115" s="5">
        <f ca="1" t="shared" si="29"/>
        <v>0.04974489958010879</v>
      </c>
      <c r="W115" s="5">
        <f ca="1" t="shared" si="29"/>
        <v>0.04442246102545162</v>
      </c>
      <c r="X115" s="20">
        <f ca="1" t="shared" si="29"/>
        <v>0.09791334024944989</v>
      </c>
    </row>
    <row r="116" spans="1:24" ht="16.5">
      <c r="A116" s="14">
        <f t="shared" si="30"/>
        <v>93</v>
      </c>
      <c r="B116" s="18">
        <v>100</v>
      </c>
      <c r="C116" s="18">
        <f t="shared" si="19"/>
        <v>103.66897514637621</v>
      </c>
      <c r="D116" s="18">
        <f t="shared" si="20"/>
        <v>110.1608159362532</v>
      </c>
      <c r="E116" s="18">
        <f t="shared" si="21"/>
        <v>121.57745791785526</v>
      </c>
      <c r="F116" s="18">
        <f t="shared" si="22"/>
        <v>134.53014698109237</v>
      </c>
      <c r="G116" s="18">
        <f t="shared" si="23"/>
        <v>144.23886381608696</v>
      </c>
      <c r="H116" s="18">
        <f t="shared" si="24"/>
        <v>151.65396424613607</v>
      </c>
      <c r="I116" s="18">
        <f t="shared" si="25"/>
        <v>152.24079402071624</v>
      </c>
      <c r="J116" s="18">
        <f t="shared" si="26"/>
        <v>160.99738740401853</v>
      </c>
      <c r="K116" s="18">
        <f t="shared" si="27"/>
        <v>171.50100692507158</v>
      </c>
      <c r="L116" s="18">
        <f t="shared" si="28"/>
        <v>193.16520946875136</v>
      </c>
      <c r="M116" s="7"/>
      <c r="N116" s="12" t="s">
        <v>3</v>
      </c>
      <c r="O116" s="6">
        <f ca="1" t="shared" si="29"/>
        <v>0.03668975146376198</v>
      </c>
      <c r="P116" s="6">
        <f ca="1" t="shared" si="29"/>
        <v>0.06262086396350297</v>
      </c>
      <c r="Q116" s="6">
        <f ca="1" t="shared" si="29"/>
        <v>0.10363614216699818</v>
      </c>
      <c r="R116" s="6">
        <f ca="1" t="shared" si="29"/>
        <v>0.10653857454388206</v>
      </c>
      <c r="S116" s="6">
        <f ca="1" t="shared" si="29"/>
        <v>0.07216759256465483</v>
      </c>
      <c r="T116" s="6">
        <f aca="true" ca="1" t="shared" si="31" ref="O116:X123">NORMINV(RAND(),$B$1,$B$2)</f>
        <v>0.05140847781152653</v>
      </c>
      <c r="U116" s="6">
        <f ca="1" t="shared" si="31"/>
        <v>0.003869531386780943</v>
      </c>
      <c r="V116" s="6">
        <f ca="1" t="shared" si="31"/>
        <v>0.05751804856003797</v>
      </c>
      <c r="W116" s="6">
        <f ca="1" t="shared" si="31"/>
        <v>0.06524093148601548</v>
      </c>
      <c r="X116" s="21">
        <f ca="1" t="shared" si="31"/>
        <v>0.12632113905398135</v>
      </c>
    </row>
    <row r="117" spans="1:24" ht="16.5">
      <c r="A117" s="15">
        <f t="shared" si="30"/>
        <v>94</v>
      </c>
      <c r="B117" s="17">
        <v>100</v>
      </c>
      <c r="C117" s="17">
        <f t="shared" si="19"/>
        <v>105.73919631389481</v>
      </c>
      <c r="D117" s="17">
        <f t="shared" si="20"/>
        <v>114.75777773704118</v>
      </c>
      <c r="E117" s="17">
        <f t="shared" si="21"/>
        <v>126.3732736412281</v>
      </c>
      <c r="F117" s="17">
        <f t="shared" si="22"/>
        <v>132.3891569264259</v>
      </c>
      <c r="G117" s="17">
        <f t="shared" si="23"/>
        <v>148.49660749463857</v>
      </c>
      <c r="H117" s="17">
        <f t="shared" si="24"/>
        <v>152.4977730598644</v>
      </c>
      <c r="I117" s="17">
        <f t="shared" si="25"/>
        <v>152.2456573143357</v>
      </c>
      <c r="J117" s="17">
        <f t="shared" si="26"/>
        <v>163.39543678144014</v>
      </c>
      <c r="K117" s="17">
        <f t="shared" si="27"/>
        <v>180.32999504089986</v>
      </c>
      <c r="L117" s="17">
        <f t="shared" si="28"/>
        <v>190.36738612931012</v>
      </c>
      <c r="M117" s="4"/>
      <c r="N117" s="13" t="s">
        <v>3</v>
      </c>
      <c r="O117" s="5">
        <f ca="1" t="shared" si="31"/>
        <v>0.057391963138948114</v>
      </c>
      <c r="P117" s="5">
        <f ca="1" t="shared" si="31"/>
        <v>0.08529080735940195</v>
      </c>
      <c r="Q117" s="5">
        <f ca="1" t="shared" si="31"/>
        <v>0.10121750467147389</v>
      </c>
      <c r="R117" s="5">
        <f ca="1" t="shared" si="31"/>
        <v>0.047604078867789876</v>
      </c>
      <c r="S117" s="5">
        <f ca="1" t="shared" si="31"/>
        <v>0.1216674457498377</v>
      </c>
      <c r="T117" s="5">
        <f ca="1" t="shared" si="31"/>
        <v>0.02694449141116101</v>
      </c>
      <c r="U117" s="5">
        <f ca="1" t="shared" si="31"/>
        <v>-0.0016532421455736357</v>
      </c>
      <c r="V117" s="5">
        <f ca="1" t="shared" si="31"/>
        <v>0.07323545159704575</v>
      </c>
      <c r="W117" s="5">
        <f ca="1" t="shared" si="31"/>
        <v>0.10364156180268118</v>
      </c>
      <c r="X117" s="20">
        <f ca="1" t="shared" si="31"/>
        <v>0.05566123975178785</v>
      </c>
    </row>
    <row r="118" spans="1:24" ht="16.5">
      <c r="A118" s="14">
        <f t="shared" si="30"/>
        <v>95</v>
      </c>
      <c r="B118" s="18">
        <v>100</v>
      </c>
      <c r="C118" s="18">
        <f t="shared" si="19"/>
        <v>102.70171270738</v>
      </c>
      <c r="D118" s="18">
        <f t="shared" si="20"/>
        <v>110.09405546645904</v>
      </c>
      <c r="E118" s="18">
        <f t="shared" si="21"/>
        <v>121.92218101614222</v>
      </c>
      <c r="F118" s="18">
        <f t="shared" si="22"/>
        <v>130.25812985970455</v>
      </c>
      <c r="G118" s="18">
        <f t="shared" si="23"/>
        <v>138.0689493831496</v>
      </c>
      <c r="H118" s="18">
        <f t="shared" si="24"/>
        <v>142.0755886709015</v>
      </c>
      <c r="I118" s="18">
        <f t="shared" si="25"/>
        <v>158.63762243246984</v>
      </c>
      <c r="J118" s="18">
        <f t="shared" si="26"/>
        <v>175.54351128230806</v>
      </c>
      <c r="K118" s="18">
        <f t="shared" si="27"/>
        <v>185.36774412115642</v>
      </c>
      <c r="L118" s="18">
        <f t="shared" si="28"/>
        <v>200.21700428721266</v>
      </c>
      <c r="M118" s="7"/>
      <c r="N118" s="12" t="s">
        <v>3</v>
      </c>
      <c r="O118" s="6">
        <f ca="1" t="shared" si="31"/>
        <v>0.02701712707380005</v>
      </c>
      <c r="P118" s="6">
        <f ca="1" t="shared" si="31"/>
        <v>0.07197876806730041</v>
      </c>
      <c r="Q118" s="6">
        <f ca="1" t="shared" si="31"/>
        <v>0.10743655049828453</v>
      </c>
      <c r="R118" s="6">
        <f ca="1" t="shared" si="31"/>
        <v>0.06837106073798581</v>
      </c>
      <c r="S118" s="6">
        <f ca="1" t="shared" si="31"/>
        <v>0.05996416140672156</v>
      </c>
      <c r="T118" s="6">
        <f ca="1" t="shared" si="31"/>
        <v>0.029019119111518995</v>
      </c>
      <c r="U118" s="6">
        <f ca="1" t="shared" si="31"/>
        <v>0.11657198760535847</v>
      </c>
      <c r="V118" s="6">
        <f ca="1" t="shared" si="31"/>
        <v>0.10656922734097865</v>
      </c>
      <c r="W118" s="6">
        <f ca="1" t="shared" si="31"/>
        <v>0.05596465951423909</v>
      </c>
      <c r="X118" s="21">
        <f ca="1" t="shared" si="31"/>
        <v>0.08010703392037155</v>
      </c>
    </row>
    <row r="119" spans="1:24" ht="16.5">
      <c r="A119" s="15">
        <f t="shared" si="30"/>
        <v>96</v>
      </c>
      <c r="B119" s="17">
        <v>100</v>
      </c>
      <c r="C119" s="17">
        <f t="shared" si="19"/>
        <v>105.93061860890928</v>
      </c>
      <c r="D119" s="17">
        <f t="shared" si="20"/>
        <v>119.91611574937325</v>
      </c>
      <c r="E119" s="17">
        <f t="shared" si="21"/>
        <v>127.77936743580919</v>
      </c>
      <c r="F119" s="17">
        <f t="shared" si="22"/>
        <v>130.83852526680548</v>
      </c>
      <c r="G119" s="17">
        <f t="shared" si="23"/>
        <v>149.35778091426465</v>
      </c>
      <c r="H119" s="17">
        <f t="shared" si="24"/>
        <v>146.40768330327865</v>
      </c>
      <c r="I119" s="17">
        <f t="shared" si="25"/>
        <v>147.26136444113965</v>
      </c>
      <c r="J119" s="17">
        <f t="shared" si="26"/>
        <v>158.29353773064014</v>
      </c>
      <c r="K119" s="17">
        <f t="shared" si="27"/>
        <v>159.22236333414173</v>
      </c>
      <c r="L119" s="17">
        <f t="shared" si="28"/>
        <v>183.36453924401167</v>
      </c>
      <c r="M119" s="4"/>
      <c r="N119" s="13" t="s">
        <v>3</v>
      </c>
      <c r="O119" s="5">
        <f ca="1" t="shared" si="31"/>
        <v>0.05930618608909288</v>
      </c>
      <c r="P119" s="5">
        <f ca="1" t="shared" si="31"/>
        <v>0.13202506814481785</v>
      </c>
      <c r="Q119" s="5">
        <f ca="1" t="shared" si="31"/>
        <v>0.06557293519138234</v>
      </c>
      <c r="R119" s="5">
        <f ca="1" t="shared" si="31"/>
        <v>0.0239409373546405</v>
      </c>
      <c r="S119" s="5">
        <f ca="1" t="shared" si="31"/>
        <v>0.1415428338839403</v>
      </c>
      <c r="T119" s="5">
        <f ca="1" t="shared" si="31"/>
        <v>-0.019751884320505744</v>
      </c>
      <c r="U119" s="5">
        <f ca="1" t="shared" si="31"/>
        <v>0.005830849301075414</v>
      </c>
      <c r="V119" s="5">
        <f ca="1" t="shared" si="31"/>
        <v>0.07491559874762707</v>
      </c>
      <c r="W119" s="5">
        <f ca="1" t="shared" si="31"/>
        <v>0.00586774177150632</v>
      </c>
      <c r="X119" s="20">
        <f ca="1" t="shared" si="31"/>
        <v>0.15162553428004044</v>
      </c>
    </row>
    <row r="120" spans="1:24" ht="16.5">
      <c r="A120" s="14">
        <f t="shared" si="30"/>
        <v>97</v>
      </c>
      <c r="B120" s="18">
        <v>100</v>
      </c>
      <c r="C120" s="18">
        <f t="shared" si="19"/>
        <v>101.18938261637346</v>
      </c>
      <c r="D120" s="18">
        <f t="shared" si="20"/>
        <v>114.50953334570818</v>
      </c>
      <c r="E120" s="18">
        <f t="shared" si="21"/>
        <v>117.22691873023399</v>
      </c>
      <c r="F120" s="18">
        <f t="shared" si="22"/>
        <v>121.95772687940898</v>
      </c>
      <c r="G120" s="18">
        <f t="shared" si="23"/>
        <v>128.98630717745084</v>
      </c>
      <c r="H120" s="18">
        <f t="shared" si="24"/>
        <v>136.9909134753881</v>
      </c>
      <c r="I120" s="18">
        <f t="shared" si="25"/>
        <v>146.46856187306304</v>
      </c>
      <c r="J120" s="18">
        <f t="shared" si="26"/>
        <v>158.962220875421</v>
      </c>
      <c r="K120" s="18">
        <f t="shared" si="27"/>
        <v>176.68954262162205</v>
      </c>
      <c r="L120" s="18">
        <f t="shared" si="28"/>
        <v>174.61479505049795</v>
      </c>
      <c r="M120" s="7"/>
      <c r="N120" s="12" t="s">
        <v>3</v>
      </c>
      <c r="O120" s="6">
        <f ca="1" t="shared" si="31"/>
        <v>0.011893826163734723</v>
      </c>
      <c r="P120" s="6">
        <f ca="1" t="shared" si="31"/>
        <v>0.13163585333684374</v>
      </c>
      <c r="Q120" s="6">
        <f ca="1" t="shared" si="31"/>
        <v>0.02373064761622886</v>
      </c>
      <c r="R120" s="6">
        <f ca="1" t="shared" si="31"/>
        <v>0.0403559882014954</v>
      </c>
      <c r="S120" s="6">
        <f ca="1" t="shared" si="31"/>
        <v>0.0576312832149757</v>
      </c>
      <c r="T120" s="6">
        <f ca="1" t="shared" si="31"/>
        <v>0.062057798793518956</v>
      </c>
      <c r="U120" s="6">
        <f ca="1" t="shared" si="31"/>
        <v>0.06918450397352592</v>
      </c>
      <c r="V120" s="6">
        <f ca="1" t="shared" si="31"/>
        <v>0.08529925359126268</v>
      </c>
      <c r="W120" s="6">
        <f ca="1" t="shared" si="31"/>
        <v>0.11151908704203363</v>
      </c>
      <c r="X120" s="21">
        <f ca="1" t="shared" si="31"/>
        <v>-0.0117423337020411</v>
      </c>
    </row>
    <row r="121" spans="1:24" ht="16.5">
      <c r="A121" s="15">
        <f t="shared" si="30"/>
        <v>98</v>
      </c>
      <c r="B121" s="17">
        <v>100</v>
      </c>
      <c r="C121" s="17">
        <f t="shared" si="19"/>
        <v>103.62575080929209</v>
      </c>
      <c r="D121" s="17">
        <f t="shared" si="20"/>
        <v>116.81216840574788</v>
      </c>
      <c r="E121" s="17">
        <f t="shared" si="21"/>
        <v>120.66544465783002</v>
      </c>
      <c r="F121" s="17">
        <f t="shared" si="22"/>
        <v>120.56865942502435</v>
      </c>
      <c r="G121" s="17">
        <f t="shared" si="23"/>
        <v>132.7511684356636</v>
      </c>
      <c r="H121" s="17">
        <f t="shared" si="24"/>
        <v>145.48084908054986</v>
      </c>
      <c r="I121" s="17">
        <f t="shared" si="25"/>
        <v>146.33067879054815</v>
      </c>
      <c r="J121" s="17">
        <f t="shared" si="26"/>
        <v>150.8325269629558</v>
      </c>
      <c r="K121" s="17">
        <f t="shared" si="27"/>
        <v>150.54759272219985</v>
      </c>
      <c r="L121" s="17">
        <f t="shared" si="28"/>
        <v>155.24517422814725</v>
      </c>
      <c r="M121" s="4"/>
      <c r="N121" s="13" t="s">
        <v>3</v>
      </c>
      <c r="O121" s="5">
        <f ca="1" t="shared" si="31"/>
        <v>0.036257508092920776</v>
      </c>
      <c r="P121" s="5">
        <f ca="1" t="shared" si="31"/>
        <v>0.1272503937821734</v>
      </c>
      <c r="Q121" s="5">
        <f ca="1" t="shared" si="31"/>
        <v>0.032986942239594155</v>
      </c>
      <c r="R121" s="5">
        <f ca="1" t="shared" si="31"/>
        <v>-0.0008020956876272703</v>
      </c>
      <c r="S121" s="5">
        <f ca="1" t="shared" si="31"/>
        <v>0.101042087294791</v>
      </c>
      <c r="T121" s="5">
        <f ca="1" t="shared" si="31"/>
        <v>0.09589128890459105</v>
      </c>
      <c r="U121" s="5">
        <f ca="1" t="shared" si="31"/>
        <v>0.005841522890258591</v>
      </c>
      <c r="V121" s="5">
        <f ca="1" t="shared" si="31"/>
        <v>0.0307648963950438</v>
      </c>
      <c r="W121" s="5">
        <f ca="1" t="shared" si="31"/>
        <v>-0.001889076888739731</v>
      </c>
      <c r="X121" s="20">
        <f ca="1" t="shared" si="31"/>
        <v>0.031203298711097092</v>
      </c>
    </row>
    <row r="122" spans="1:24" ht="16.5">
      <c r="A122" s="14">
        <f t="shared" si="30"/>
        <v>99</v>
      </c>
      <c r="B122" s="18">
        <v>100</v>
      </c>
      <c r="C122" s="18">
        <f t="shared" si="19"/>
        <v>102.19665958074862</v>
      </c>
      <c r="D122" s="18">
        <f t="shared" si="20"/>
        <v>105.81744947807015</v>
      </c>
      <c r="E122" s="18">
        <f t="shared" si="21"/>
        <v>106.84853950748708</v>
      </c>
      <c r="F122" s="18">
        <f t="shared" si="22"/>
        <v>110.36002910683807</v>
      </c>
      <c r="G122" s="18">
        <f t="shared" si="23"/>
        <v>116.78774205756116</v>
      </c>
      <c r="H122" s="18">
        <f t="shared" si="24"/>
        <v>124.38811915350327</v>
      </c>
      <c r="I122" s="18">
        <f t="shared" si="25"/>
        <v>130.43420398242293</v>
      </c>
      <c r="J122" s="18">
        <f t="shared" si="26"/>
        <v>139.7174705150028</v>
      </c>
      <c r="K122" s="18">
        <f t="shared" si="27"/>
        <v>153.48297523103966</v>
      </c>
      <c r="L122" s="18">
        <f t="shared" si="28"/>
        <v>163.24474811983944</v>
      </c>
      <c r="M122" s="7"/>
      <c r="N122" s="12" t="s">
        <v>3</v>
      </c>
      <c r="O122" s="6">
        <f ca="1" t="shared" si="31"/>
        <v>0.021966595807486076</v>
      </c>
      <c r="P122" s="6">
        <f ca="1" t="shared" si="31"/>
        <v>0.03542963059825495</v>
      </c>
      <c r="Q122" s="6">
        <f ca="1" t="shared" si="31"/>
        <v>0.009744045377228908</v>
      </c>
      <c r="R122" s="6">
        <f ca="1" t="shared" si="31"/>
        <v>0.032864179665319154</v>
      </c>
      <c r="S122" s="6">
        <f ca="1" t="shared" si="31"/>
        <v>0.05824312482285142</v>
      </c>
      <c r="T122" s="6">
        <f ca="1" t="shared" si="31"/>
        <v>0.06507855158460141</v>
      </c>
      <c r="U122" s="6">
        <f ca="1" t="shared" si="31"/>
        <v>0.048606610262016986</v>
      </c>
      <c r="V122" s="6">
        <f ca="1" t="shared" si="31"/>
        <v>0.07117202581180987</v>
      </c>
      <c r="W122" s="6">
        <f ca="1" t="shared" si="31"/>
        <v>0.09852386151350159</v>
      </c>
      <c r="X122" s="21">
        <f ca="1" t="shared" si="31"/>
        <v>0.06360166574895534</v>
      </c>
    </row>
    <row r="123" spans="1:24" ht="16.5">
      <c r="A123" s="15">
        <f>A122+1</f>
        <v>100</v>
      </c>
      <c r="B123" s="17">
        <v>100</v>
      </c>
      <c r="C123" s="17">
        <f t="shared" si="19"/>
        <v>105.48690387301758</v>
      </c>
      <c r="D123" s="17">
        <f t="shared" si="20"/>
        <v>112.1579338587054</v>
      </c>
      <c r="E123" s="17">
        <f t="shared" si="21"/>
        <v>106.48972076559355</v>
      </c>
      <c r="F123" s="17">
        <f t="shared" si="22"/>
        <v>115.82457577220569</v>
      </c>
      <c r="G123" s="17">
        <f t="shared" si="23"/>
        <v>117.71817244383014</v>
      </c>
      <c r="H123" s="17">
        <f t="shared" si="24"/>
        <v>122.36590723478928</v>
      </c>
      <c r="I123" s="17">
        <f t="shared" si="25"/>
        <v>135.8534245423154</v>
      </c>
      <c r="J123" s="17">
        <f t="shared" si="26"/>
        <v>137.71518728466455</v>
      </c>
      <c r="K123" s="17">
        <f t="shared" si="27"/>
        <v>143.7126571954809</v>
      </c>
      <c r="L123" s="17">
        <f t="shared" si="28"/>
        <v>154.55825390547386</v>
      </c>
      <c r="M123" s="4"/>
      <c r="N123" s="13" t="s">
        <v>3</v>
      </c>
      <c r="O123" s="5">
        <f ca="1" t="shared" si="31"/>
        <v>0.05486903873017584</v>
      </c>
      <c r="P123" s="5">
        <f ca="1" t="shared" si="31"/>
        <v>0.06324036198577063</v>
      </c>
      <c r="Q123" s="5">
        <f ca="1" t="shared" si="31"/>
        <v>-0.050537780949607855</v>
      </c>
      <c r="R123" s="5">
        <f ca="1" t="shared" si="31"/>
        <v>0.08765968151198507</v>
      </c>
      <c r="S123" s="5">
        <f ca="1" t="shared" si="31"/>
        <v>0.016348833216092304</v>
      </c>
      <c r="T123" s="5">
        <f ca="1" t="shared" si="31"/>
        <v>0.03948188027788847</v>
      </c>
      <c r="U123" s="5">
        <f ca="1" t="shared" si="31"/>
        <v>0.11022283585612591</v>
      </c>
      <c r="V123" s="5">
        <f ca="1" t="shared" si="31"/>
        <v>0.013704201779390836</v>
      </c>
      <c r="W123" s="5">
        <f ca="1" t="shared" si="31"/>
        <v>0.043549807607052377</v>
      </c>
      <c r="X123" s="20">
        <f ca="1" t="shared" si="31"/>
        <v>0.0754672338654248</v>
      </c>
    </row>
    <row r="124" spans="1:24" ht="16.5">
      <c r="A124" s="23" t="s">
        <v>4</v>
      </c>
      <c r="B124" s="8">
        <f>AVERAGE(B24:B123)</f>
        <v>100</v>
      </c>
      <c r="C124" s="8">
        <f aca="true" t="shared" si="32" ref="C124:L124">AVERAGE(C24:C123)</f>
        <v>106.21340512335985</v>
      </c>
      <c r="D124" s="8">
        <f t="shared" si="32"/>
        <v>112.37604790103727</v>
      </c>
      <c r="E124" s="8">
        <f t="shared" si="32"/>
        <v>119.5775989417318</v>
      </c>
      <c r="F124" s="8">
        <f t="shared" si="32"/>
        <v>125.78245411008537</v>
      </c>
      <c r="G124" s="8">
        <f t="shared" si="32"/>
        <v>132.98938596910313</v>
      </c>
      <c r="H124" s="8">
        <f t="shared" si="32"/>
        <v>140.62930265915003</v>
      </c>
      <c r="I124" s="8">
        <f t="shared" si="32"/>
        <v>149.20665116475763</v>
      </c>
      <c r="J124" s="8">
        <f t="shared" si="32"/>
        <v>157.85297717854104</v>
      </c>
      <c r="K124" s="8">
        <f t="shared" si="32"/>
        <v>165.94156284865906</v>
      </c>
      <c r="L124" s="8">
        <f t="shared" si="32"/>
        <v>175.68719810750224</v>
      </c>
      <c r="M124" s="7"/>
      <c r="N124" s="12" t="s">
        <v>3</v>
      </c>
      <c r="O124" s="28">
        <f aca="true" t="shared" si="33" ref="O124:X124">AVERAGE(O24:O123)</f>
        <v>0.06213405123359838</v>
      </c>
      <c r="P124" s="28">
        <f t="shared" si="33"/>
        <v>0.05798497729962839</v>
      </c>
      <c r="Q124" s="28">
        <f t="shared" si="33"/>
        <v>0.06438857500348417</v>
      </c>
      <c r="R124" s="28">
        <f t="shared" si="33"/>
        <v>0.05189989846804752</v>
      </c>
      <c r="S124" s="28">
        <f t="shared" si="33"/>
        <v>0.05731418118546824</v>
      </c>
      <c r="T124" s="28">
        <f t="shared" si="33"/>
        <v>0.05771364241794055</v>
      </c>
      <c r="U124" s="28">
        <f t="shared" si="33"/>
        <v>0.06090344784656531</v>
      </c>
      <c r="V124" s="28">
        <f t="shared" si="33"/>
        <v>0.057672023518772736</v>
      </c>
      <c r="W124" s="28">
        <f t="shared" si="33"/>
        <v>0.051354125570949316</v>
      </c>
      <c r="X124" s="28">
        <f t="shared" si="33"/>
        <v>0.05876222595197466</v>
      </c>
    </row>
    <row r="125" spans="1:24" ht="16.5">
      <c r="A125" s="24" t="s">
        <v>2</v>
      </c>
      <c r="B125" s="22">
        <f>STDEV(B24:B123)</f>
        <v>0</v>
      </c>
      <c r="C125" s="22">
        <f aca="true" t="shared" si="34" ref="C125:L125">STDEV(C24:C123)</f>
        <v>4.185174767097347</v>
      </c>
      <c r="D125" s="22">
        <f t="shared" si="34"/>
        <v>6.378865105643049</v>
      </c>
      <c r="E125" s="22">
        <f t="shared" si="34"/>
        <v>8.383490551377866</v>
      </c>
      <c r="F125" s="22">
        <f t="shared" si="34"/>
        <v>9.992339630487933</v>
      </c>
      <c r="G125" s="22">
        <f t="shared" si="34"/>
        <v>11.834181431090663</v>
      </c>
      <c r="H125" s="22">
        <f t="shared" si="34"/>
        <v>13.10287026014175</v>
      </c>
      <c r="I125" s="22">
        <f t="shared" si="34"/>
        <v>15.128687658088438</v>
      </c>
      <c r="J125" s="22">
        <f t="shared" si="34"/>
        <v>17.489083575553504</v>
      </c>
      <c r="K125" s="22">
        <f t="shared" si="34"/>
        <v>19.487405638328543</v>
      </c>
      <c r="L125" s="22">
        <f t="shared" si="34"/>
        <v>21.662920394034387</v>
      </c>
      <c r="O125" s="29">
        <f aca="true" t="shared" si="35" ref="O125:X125">STDEV(O24:O123)</f>
        <v>0.04185174767097449</v>
      </c>
      <c r="P125" s="29">
        <f t="shared" si="35"/>
        <v>0.04271812710398929</v>
      </c>
      <c r="Q125" s="29">
        <f t="shared" si="35"/>
        <v>0.05012870615457051</v>
      </c>
      <c r="R125" s="29">
        <f t="shared" si="35"/>
        <v>0.03915372736627991</v>
      </c>
      <c r="S125" s="29">
        <f t="shared" si="35"/>
        <v>0.04410506517155006</v>
      </c>
      <c r="T125" s="29">
        <f t="shared" si="35"/>
        <v>0.038419297802746624</v>
      </c>
      <c r="U125" s="29">
        <f t="shared" si="35"/>
        <v>0.03905602653130932</v>
      </c>
      <c r="V125" s="29">
        <f t="shared" si="35"/>
        <v>0.042784877922500734</v>
      </c>
      <c r="W125" s="29">
        <f t="shared" si="35"/>
        <v>0.04514828958934177</v>
      </c>
      <c r="X125" s="29">
        <f t="shared" si="35"/>
        <v>0.04337888620334101</v>
      </c>
    </row>
    <row r="126" spans="1:12" ht="16.5">
      <c r="A126" s="25" t="s">
        <v>5</v>
      </c>
      <c r="B126" s="30">
        <f>B124-2*B125</f>
        <v>100</v>
      </c>
      <c r="C126" s="30">
        <f aca="true" t="shared" si="36" ref="C126:L126">C124-2*C125</f>
        <v>97.84305558916515</v>
      </c>
      <c r="D126" s="30">
        <f t="shared" si="36"/>
        <v>99.61831768975117</v>
      </c>
      <c r="E126" s="30">
        <f t="shared" si="36"/>
        <v>102.81061783897606</v>
      </c>
      <c r="F126" s="30">
        <f t="shared" si="36"/>
        <v>105.7977748491095</v>
      </c>
      <c r="G126" s="30">
        <f t="shared" si="36"/>
        <v>109.3210231069218</v>
      </c>
      <c r="H126" s="30">
        <f t="shared" si="36"/>
        <v>114.42356213886653</v>
      </c>
      <c r="I126" s="30">
        <f t="shared" si="36"/>
        <v>118.94927584858075</v>
      </c>
      <c r="J126" s="30">
        <f t="shared" si="36"/>
        <v>122.87481002743402</v>
      </c>
      <c r="K126" s="30">
        <f t="shared" si="36"/>
        <v>126.96675157200198</v>
      </c>
      <c r="L126" s="30">
        <f t="shared" si="36"/>
        <v>132.36135731943347</v>
      </c>
    </row>
    <row r="127" spans="1:12" ht="16.5">
      <c r="A127" s="26" t="s">
        <v>6</v>
      </c>
      <c r="B127" s="31">
        <f>B124-B125</f>
        <v>100</v>
      </c>
      <c r="C127" s="31">
        <f aca="true" t="shared" si="37" ref="C127:L127">C124-C125</f>
        <v>102.0282303562625</v>
      </c>
      <c r="D127" s="31">
        <f t="shared" si="37"/>
        <v>105.99718279539422</v>
      </c>
      <c r="E127" s="31">
        <f t="shared" si="37"/>
        <v>111.19410839035393</v>
      </c>
      <c r="F127" s="31">
        <f t="shared" si="37"/>
        <v>115.79011447959743</v>
      </c>
      <c r="G127" s="31">
        <f t="shared" si="37"/>
        <v>121.15520453801247</v>
      </c>
      <c r="H127" s="31">
        <f t="shared" si="37"/>
        <v>127.52643239900829</v>
      </c>
      <c r="I127" s="31">
        <f t="shared" si="37"/>
        <v>134.0779635066692</v>
      </c>
      <c r="J127" s="31">
        <f t="shared" si="37"/>
        <v>140.36389360298753</v>
      </c>
      <c r="K127" s="31">
        <f t="shared" si="37"/>
        <v>146.45415721033052</v>
      </c>
      <c r="L127" s="31">
        <f t="shared" si="37"/>
        <v>154.02427771346785</v>
      </c>
    </row>
    <row r="128" spans="1:12" ht="16.5">
      <c r="A128" s="26" t="s">
        <v>7</v>
      </c>
      <c r="B128" s="31">
        <f>B124+B125</f>
        <v>100</v>
      </c>
      <c r="C128" s="31">
        <f aca="true" t="shared" si="38" ref="C128:L128">C124+C125</f>
        <v>110.3985798904572</v>
      </c>
      <c r="D128" s="31">
        <f t="shared" si="38"/>
        <v>118.75491300668031</v>
      </c>
      <c r="E128" s="31">
        <f t="shared" si="38"/>
        <v>127.96108949310965</v>
      </c>
      <c r="F128" s="31">
        <f t="shared" si="38"/>
        <v>135.7747937405733</v>
      </c>
      <c r="G128" s="31">
        <f t="shared" si="38"/>
        <v>144.82356740019378</v>
      </c>
      <c r="H128" s="31">
        <f t="shared" si="38"/>
        <v>153.73217291929177</v>
      </c>
      <c r="I128" s="31">
        <f t="shared" si="38"/>
        <v>164.33533882284607</v>
      </c>
      <c r="J128" s="31">
        <f t="shared" si="38"/>
        <v>175.34206075409455</v>
      </c>
      <c r="K128" s="31">
        <f t="shared" si="38"/>
        <v>185.4289684869876</v>
      </c>
      <c r="L128" s="31">
        <f t="shared" si="38"/>
        <v>197.35011850153663</v>
      </c>
    </row>
    <row r="129" spans="1:12" ht="17.25" thickBot="1">
      <c r="A129" s="27" t="s">
        <v>8</v>
      </c>
      <c r="B129" s="32">
        <f>B124+2*B125</f>
        <v>100</v>
      </c>
      <c r="C129" s="32">
        <f aca="true" t="shared" si="39" ref="C129:L129">C124+2*C125</f>
        <v>114.58375465755455</v>
      </c>
      <c r="D129" s="32">
        <f t="shared" si="39"/>
        <v>125.13377811232337</v>
      </c>
      <c r="E129" s="32">
        <f t="shared" si="39"/>
        <v>136.34458004448751</v>
      </c>
      <c r="F129" s="32">
        <f t="shared" si="39"/>
        <v>145.76713337106122</v>
      </c>
      <c r="G129" s="32">
        <f t="shared" si="39"/>
        <v>156.65774883128444</v>
      </c>
      <c r="H129" s="32">
        <f t="shared" si="39"/>
        <v>166.8350431794335</v>
      </c>
      <c r="I129" s="32">
        <f t="shared" si="39"/>
        <v>179.4640264809345</v>
      </c>
      <c r="J129" s="32">
        <f t="shared" si="39"/>
        <v>192.83114432964805</v>
      </c>
      <c r="K129" s="32">
        <f t="shared" si="39"/>
        <v>204.91637412531614</v>
      </c>
      <c r="L129" s="32">
        <f t="shared" si="39"/>
        <v>219.01303889557101</v>
      </c>
    </row>
    <row r="130" ht="17.25" thickTop="1"/>
  </sheetData>
  <mergeCells count="3">
    <mergeCell ref="A22:A23"/>
    <mergeCell ref="B22:L22"/>
    <mergeCell ref="N22:X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2007-01-22T13:19:32Z</dcterms:created>
  <dcterms:modified xsi:type="dcterms:W3CDTF">2007-02-08T07:45:17Z</dcterms:modified>
  <cp:category/>
  <cp:version/>
  <cp:contentType/>
  <cp:contentStatus/>
</cp:coreProperties>
</file>