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376" windowHeight="5352" activeTab="0"/>
  </bookViews>
  <sheets>
    <sheet name="定期定額" sheetId="1" r:id="rId1"/>
  </sheets>
  <definedNames>
    <definedName name="每期投入金額">'定期定額'!$B$1</definedName>
    <definedName name="期數">'定期定額'!$B$2</definedName>
  </definedNames>
  <calcPr fullCalcOnLoad="1"/>
</workbook>
</file>

<file path=xl/sharedStrings.xml><?xml version="1.0" encoding="utf-8"?>
<sst xmlns="http://schemas.openxmlformats.org/spreadsheetml/2006/main" count="14" uniqueCount="13">
  <si>
    <t>平均成本</t>
  </si>
  <si>
    <t>累積單位數</t>
  </si>
  <si>
    <t>購買單位數</t>
  </si>
  <si>
    <t>投入金額</t>
  </si>
  <si>
    <t>期數</t>
  </si>
  <si>
    <t>期數</t>
  </si>
  <si>
    <t>每期淨值</t>
  </si>
  <si>
    <t>每期投入金額</t>
  </si>
  <si>
    <t>累積投入金額</t>
  </si>
  <si>
    <t>累計淨值</t>
  </si>
  <si>
    <t>累計報酬率</t>
  </si>
  <si>
    <t>期末淨值</t>
  </si>
  <si>
    <t>總投入金額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</si>
</sst>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_ 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 ;[Red]\-#,##0\ "/>
    <numFmt numFmtId="182" formatCode="0.0%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微軟正黑體"/>
      <family val="2"/>
    </font>
    <font>
      <sz val="12"/>
      <color indexed="9"/>
      <name val="微軟正黑體"/>
      <family val="2"/>
    </font>
    <font>
      <b/>
      <sz val="12"/>
      <color indexed="9"/>
      <name val="微軟正黑體"/>
      <family val="2"/>
    </font>
    <font>
      <sz val="12"/>
      <color indexed="1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0"/>
      <name val="微軟正黑體"/>
      <family val="2"/>
    </font>
    <font>
      <sz val="12"/>
      <color theme="0"/>
      <name val="微軟正黑體"/>
      <family val="2"/>
    </font>
    <font>
      <sz val="12"/>
      <color theme="1"/>
      <name val="微軟正黑體"/>
      <family val="2"/>
    </font>
    <font>
      <sz val="12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36">
      <alignment vertical="center"/>
      <protection/>
    </xf>
    <xf numFmtId="0" fontId="0" fillId="0" borderId="0" xfId="36" applyAlignment="1">
      <alignment horizontal="center" vertical="center"/>
      <protection/>
    </xf>
    <xf numFmtId="0" fontId="40" fillId="33" borderId="10" xfId="36" applyFont="1" applyFill="1" applyBorder="1" applyAlignment="1">
      <alignment horizontal="center" vertical="center"/>
      <protection/>
    </xf>
    <xf numFmtId="0" fontId="41" fillId="0" borderId="10" xfId="36" applyFont="1" applyBorder="1" applyAlignment="1">
      <alignment horizontal="center" vertical="center"/>
      <protection/>
    </xf>
    <xf numFmtId="178" fontId="42" fillId="34" borderId="10" xfId="36" applyNumberFormat="1" applyFont="1" applyFill="1" applyBorder="1" applyAlignment="1">
      <alignment horizontal="center" vertical="center"/>
      <protection/>
    </xf>
    <xf numFmtId="178" fontId="42" fillId="35" borderId="10" xfId="36" applyNumberFormat="1" applyFont="1" applyFill="1" applyBorder="1">
      <alignment vertical="center"/>
      <protection/>
    </xf>
    <xf numFmtId="176" fontId="42" fillId="35" borderId="10" xfId="36" applyNumberFormat="1" applyFont="1" applyFill="1" applyBorder="1">
      <alignment vertical="center"/>
      <protection/>
    </xf>
    <xf numFmtId="177" fontId="42" fillId="35" borderId="10" xfId="36" applyNumberFormat="1" applyFont="1" applyFill="1" applyBorder="1">
      <alignment vertical="center"/>
      <protection/>
    </xf>
    <xf numFmtId="181" fontId="42" fillId="35" borderId="10" xfId="36" applyNumberFormat="1" applyFont="1" applyFill="1" applyBorder="1">
      <alignment vertical="center"/>
      <protection/>
    </xf>
    <xf numFmtId="182" fontId="42" fillId="35" borderId="10" xfId="36" applyNumberFormat="1" applyFont="1" applyFill="1" applyBorder="1">
      <alignment vertical="center"/>
      <protection/>
    </xf>
    <xf numFmtId="182" fontId="42" fillId="35" borderId="11" xfId="36" applyNumberFormat="1" applyFont="1" applyFill="1" applyBorder="1">
      <alignment vertical="center"/>
      <protection/>
    </xf>
    <xf numFmtId="178" fontId="42" fillId="35" borderId="12" xfId="36" applyNumberFormat="1" applyFont="1" applyFill="1" applyBorder="1">
      <alignment vertical="center"/>
      <protection/>
    </xf>
    <xf numFmtId="176" fontId="42" fillId="35" borderId="12" xfId="36" applyNumberFormat="1" applyFont="1" applyFill="1" applyBorder="1">
      <alignment vertical="center"/>
      <protection/>
    </xf>
    <xf numFmtId="181" fontId="42" fillId="35" borderId="12" xfId="36" applyNumberFormat="1" applyFont="1" applyFill="1" applyBorder="1">
      <alignment vertical="center"/>
      <protection/>
    </xf>
    <xf numFmtId="182" fontId="42" fillId="35" borderId="13" xfId="36" applyNumberFormat="1" applyFont="1" applyFill="1" applyBorder="1">
      <alignment vertical="center"/>
      <protection/>
    </xf>
    <xf numFmtId="178" fontId="42" fillId="36" borderId="10" xfId="36" applyNumberFormat="1" applyFont="1" applyFill="1" applyBorder="1">
      <alignment vertical="center"/>
      <protection/>
    </xf>
    <xf numFmtId="178" fontId="42" fillId="36" borderId="14" xfId="36" applyNumberFormat="1" applyFont="1" applyFill="1" applyBorder="1">
      <alignment vertical="center"/>
      <protection/>
    </xf>
    <xf numFmtId="178" fontId="42" fillId="36" borderId="15" xfId="36" applyNumberFormat="1" applyFont="1" applyFill="1" applyBorder="1">
      <alignment vertical="center"/>
      <protection/>
    </xf>
    <xf numFmtId="0" fontId="40" fillId="37" borderId="10" xfId="36" applyFont="1" applyFill="1" applyBorder="1" applyAlignment="1">
      <alignment horizontal="center" vertical="center"/>
      <protection/>
    </xf>
    <xf numFmtId="180" fontId="42" fillId="36" borderId="10" xfId="40" applyNumberFormat="1" applyFont="1" applyFill="1" applyBorder="1" applyAlignment="1">
      <alignment vertical="center"/>
    </xf>
    <xf numFmtId="182" fontId="42" fillId="35" borderId="10" xfId="46" applyNumberFormat="1" applyFont="1" applyFill="1" applyBorder="1" applyAlignment="1">
      <alignment vertical="center"/>
    </xf>
    <xf numFmtId="180" fontId="42" fillId="35" borderId="10" xfId="40" applyNumberFormat="1" applyFont="1" applyFill="1" applyBorder="1" applyAlignment="1">
      <alignment vertical="center"/>
    </xf>
    <xf numFmtId="0" fontId="43" fillId="0" borderId="0" xfId="36" applyFont="1">
      <alignment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 8" xfId="39"/>
    <cellStyle name="Comma" xfId="40"/>
    <cellStyle name="千分位 2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百分比 3" xfId="48"/>
    <cellStyle name="計算方式" xfId="49"/>
    <cellStyle name="Currency" xfId="50"/>
    <cellStyle name="Currency [0]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_4" displayName="表格1_4" ref="B7:I127" totalsRowShown="0">
  <tableColumns count="8">
    <tableColumn id="1" name="每期淨值"/>
    <tableColumn id="2" name="投入金額"/>
    <tableColumn id="3" name="購買單位數"/>
    <tableColumn id="5" name="累積單位數"/>
    <tableColumn id="6" name="平均成本"/>
    <tableColumn id="4" name="累積投入金額"/>
    <tableColumn id="7" name="累計淨值"/>
    <tableColumn id="8" name="累計報酬率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pane ySplit="4860" topLeftCell="A122" activePane="topLeft" state="split"/>
      <selection pane="topLeft" activeCell="E2" sqref="E2"/>
      <selection pane="bottomLeft" activeCell="K125" sqref="K125"/>
    </sheetView>
  </sheetViews>
  <sheetFormatPr defaultColWidth="9.00390625" defaultRowHeight="15.75"/>
  <cols>
    <col min="1" max="1" width="15.375" style="2" bestFit="1" customWidth="1"/>
    <col min="2" max="2" width="13.75390625" style="1" bestFit="1" customWidth="1"/>
    <col min="3" max="3" width="11.75390625" style="1" customWidth="1"/>
    <col min="4" max="4" width="12.875" style="0" bestFit="1" customWidth="1"/>
    <col min="5" max="5" width="14.00390625" style="1" customWidth="1"/>
    <col min="6" max="6" width="12.875" style="0" bestFit="1" customWidth="1"/>
    <col min="7" max="7" width="14.00390625" style="1" customWidth="1"/>
    <col min="8" max="8" width="10.50390625" style="1" bestFit="1" customWidth="1"/>
    <col min="9" max="9" width="11.75390625" style="1" customWidth="1"/>
    <col min="10" max="16384" width="8.875" style="1" customWidth="1"/>
  </cols>
  <sheetData>
    <row r="1" spans="1:6" ht="15.75">
      <c r="A1" s="19" t="s">
        <v>7</v>
      </c>
      <c r="B1" s="20">
        <v>3000</v>
      </c>
      <c r="D1" s="1"/>
      <c r="F1" s="1"/>
    </row>
    <row r="2" spans="1:6" ht="15.75">
      <c r="A2" s="19" t="s">
        <v>4</v>
      </c>
      <c r="B2" s="20">
        <v>5</v>
      </c>
      <c r="C2" s="23"/>
      <c r="D2" s="1"/>
      <c r="F2" s="1"/>
    </row>
    <row r="3" spans="1:6" ht="15.75">
      <c r="A3" s="19" t="s">
        <v>12</v>
      </c>
      <c r="B3" s="22">
        <f>每期投入金額*期數</f>
        <v>15000</v>
      </c>
      <c r="D3" s="1"/>
      <c r="F3" s="1"/>
    </row>
    <row r="4" spans="1:6" ht="15.75">
      <c r="A4" s="19" t="s">
        <v>11</v>
      </c>
      <c r="B4" s="22">
        <f>VLOOKUP($B$2,$A$8:$I$127,8,FALSE)</f>
        <v>18500</v>
      </c>
      <c r="D4" s="1"/>
      <c r="F4" s="1"/>
    </row>
    <row r="5" spans="1:6" ht="15.75">
      <c r="A5" s="19" t="s">
        <v>10</v>
      </c>
      <c r="B5" s="21">
        <f>B4/B3-1</f>
        <v>0.2333333333333334</v>
      </c>
      <c r="D5" s="1"/>
      <c r="F5" s="1"/>
    </row>
    <row r="6" spans="4:6" ht="15.75">
      <c r="D6" s="1"/>
      <c r="F6" s="1"/>
    </row>
    <row r="7" spans="1:9" ht="15.75">
      <c r="A7" s="3" t="s">
        <v>5</v>
      </c>
      <c r="B7" s="4" t="s">
        <v>6</v>
      </c>
      <c r="C7" s="4" t="s">
        <v>3</v>
      </c>
      <c r="D7" s="4" t="s">
        <v>2</v>
      </c>
      <c r="E7" s="4" t="s">
        <v>1</v>
      </c>
      <c r="F7" s="4" t="s">
        <v>0</v>
      </c>
      <c r="G7" s="4" t="s">
        <v>8</v>
      </c>
      <c r="H7" s="4" t="s">
        <v>9</v>
      </c>
      <c r="I7" s="4" t="s">
        <v>10</v>
      </c>
    </row>
    <row r="8" spans="1:9" ht="15.75">
      <c r="A8" s="5">
        <v>1</v>
      </c>
      <c r="B8" s="16">
        <v>100</v>
      </c>
      <c r="C8" s="6">
        <f>IF(A8="","",每期投入金額)</f>
        <v>3000</v>
      </c>
      <c r="D8" s="7">
        <f aca="true" t="shared" si="0" ref="D8:D39">IF(A8="","",C8/B8)</f>
        <v>30</v>
      </c>
      <c r="E8" s="8">
        <f>IF(A8="","",D8)</f>
        <v>30</v>
      </c>
      <c r="F8" s="7">
        <f aca="true" t="shared" si="1" ref="F8:F39">IF(A8="","",G8/E8)</f>
        <v>100</v>
      </c>
      <c r="G8" s="6">
        <f>IF(A8="","",C8)</f>
        <v>3000</v>
      </c>
      <c r="H8" s="9">
        <f aca="true" t="shared" si="2" ref="H8:H39">IF(A8="","",B8*E8)</f>
        <v>3000</v>
      </c>
      <c r="I8" s="10">
        <f aca="true" t="shared" si="3" ref="I8:I39">IF(A8="","",H8/G8-1)</f>
        <v>0</v>
      </c>
    </row>
    <row r="9" spans="1:9" ht="15.75">
      <c r="A9" s="5">
        <f>IF(A8&lt;期數,A8+1,"")</f>
        <v>2</v>
      </c>
      <c r="B9" s="16">
        <v>80</v>
      </c>
      <c r="C9" s="6">
        <f>IF(A9="","",每期投入金額)</f>
        <v>3000</v>
      </c>
      <c r="D9" s="7">
        <f t="shared" si="0"/>
        <v>37.5</v>
      </c>
      <c r="E9" s="8">
        <f>IF(A9="","",E8+D9)</f>
        <v>67.5</v>
      </c>
      <c r="F9" s="7">
        <f t="shared" si="1"/>
        <v>88.88888888888889</v>
      </c>
      <c r="G9" s="6">
        <f aca="true" t="shared" si="4" ref="G9:G39">IF(A9="","",G8+C9)</f>
        <v>6000</v>
      </c>
      <c r="H9" s="9">
        <f t="shared" si="2"/>
        <v>5400</v>
      </c>
      <c r="I9" s="10">
        <f t="shared" si="3"/>
        <v>-0.09999999999999998</v>
      </c>
    </row>
    <row r="10" spans="1:9" ht="15.75">
      <c r="A10" s="5">
        <f>IF(A9&lt;期數,A9+1,"")</f>
        <v>3</v>
      </c>
      <c r="B10" s="16">
        <v>60</v>
      </c>
      <c r="C10" s="6">
        <f>IF(A10="","",每期投入金額)</f>
        <v>3000</v>
      </c>
      <c r="D10" s="7">
        <f t="shared" si="0"/>
        <v>50</v>
      </c>
      <c r="E10" s="8">
        <f aca="true" t="shared" si="5" ref="E10:E73">IF(A10="","",E9+D10)</f>
        <v>117.5</v>
      </c>
      <c r="F10" s="7">
        <f t="shared" si="1"/>
        <v>76.59574468085107</v>
      </c>
      <c r="G10" s="6">
        <f t="shared" si="4"/>
        <v>9000</v>
      </c>
      <c r="H10" s="9">
        <f t="shared" si="2"/>
        <v>7050</v>
      </c>
      <c r="I10" s="10">
        <f t="shared" si="3"/>
        <v>-0.21666666666666667</v>
      </c>
    </row>
    <row r="11" spans="1:9" ht="15.75">
      <c r="A11" s="5">
        <f>IF(A10&lt;期數,A10+1,"")</f>
        <v>4</v>
      </c>
      <c r="B11" s="16">
        <v>80</v>
      </c>
      <c r="C11" s="6">
        <f>IF(A11="","",每期投入金額)</f>
        <v>3000</v>
      </c>
      <c r="D11" s="7">
        <f t="shared" si="0"/>
        <v>37.5</v>
      </c>
      <c r="E11" s="8">
        <f t="shared" si="5"/>
        <v>155</v>
      </c>
      <c r="F11" s="7">
        <f t="shared" si="1"/>
        <v>77.41935483870968</v>
      </c>
      <c r="G11" s="6">
        <f t="shared" si="4"/>
        <v>12000</v>
      </c>
      <c r="H11" s="9">
        <f t="shared" si="2"/>
        <v>12400</v>
      </c>
      <c r="I11" s="10">
        <f t="shared" si="3"/>
        <v>0.03333333333333344</v>
      </c>
    </row>
    <row r="12" spans="1:9" ht="15.75">
      <c r="A12" s="5">
        <f>IF(A11&lt;期數,A11+1,"")</f>
        <v>5</v>
      </c>
      <c r="B12" s="16">
        <v>100</v>
      </c>
      <c r="C12" s="6">
        <f>IF(A12="","",每期投入金額)</f>
        <v>3000</v>
      </c>
      <c r="D12" s="7">
        <f t="shared" si="0"/>
        <v>30</v>
      </c>
      <c r="E12" s="8">
        <f t="shared" si="5"/>
        <v>185</v>
      </c>
      <c r="F12" s="7">
        <f t="shared" si="1"/>
        <v>81.08108108108108</v>
      </c>
      <c r="G12" s="6">
        <f t="shared" si="4"/>
        <v>15000</v>
      </c>
      <c r="H12" s="9">
        <f t="shared" si="2"/>
        <v>18500</v>
      </c>
      <c r="I12" s="10">
        <f t="shared" si="3"/>
        <v>0.2333333333333334</v>
      </c>
    </row>
    <row r="13" spans="1:9" ht="15.75">
      <c r="A13" s="5">
        <f>IF(A12&lt;期數,A12+1,"")</f>
      </c>
      <c r="B13" s="17"/>
      <c r="C13" s="6">
        <f>IF(A13="","",每期投入金額)</f>
      </c>
      <c r="D13" s="7">
        <f t="shared" si="0"/>
      </c>
      <c r="E13" s="8">
        <f t="shared" si="5"/>
      </c>
      <c r="F13" s="7">
        <f t="shared" si="1"/>
      </c>
      <c r="G13" s="6">
        <f t="shared" si="4"/>
      </c>
      <c r="H13" s="9">
        <f t="shared" si="2"/>
      </c>
      <c r="I13" s="11">
        <f t="shared" si="3"/>
      </c>
    </row>
    <row r="14" spans="1:9" ht="15.75">
      <c r="A14" s="5">
        <f>IF(A13&lt;期數,A13+1,"")</f>
      </c>
      <c r="B14" s="17"/>
      <c r="C14" s="6">
        <f>IF(A14="","",每期投入金額)</f>
      </c>
      <c r="D14" s="7">
        <f t="shared" si="0"/>
      </c>
      <c r="E14" s="8">
        <f t="shared" si="5"/>
      </c>
      <c r="F14" s="7">
        <f t="shared" si="1"/>
      </c>
      <c r="G14" s="6">
        <f t="shared" si="4"/>
      </c>
      <c r="H14" s="9">
        <f t="shared" si="2"/>
      </c>
      <c r="I14" s="11">
        <f t="shared" si="3"/>
      </c>
    </row>
    <row r="15" spans="1:9" ht="15.75">
      <c r="A15" s="5">
        <f>IF(A14&lt;期數,A14+1,"")</f>
      </c>
      <c r="B15" s="17"/>
      <c r="C15" s="6">
        <f>IF(A15="","",每期投入金額)</f>
      </c>
      <c r="D15" s="7">
        <f t="shared" si="0"/>
      </c>
      <c r="E15" s="8">
        <f t="shared" si="5"/>
      </c>
      <c r="F15" s="7">
        <f t="shared" si="1"/>
      </c>
      <c r="G15" s="6">
        <f t="shared" si="4"/>
      </c>
      <c r="H15" s="9">
        <f t="shared" si="2"/>
      </c>
      <c r="I15" s="11">
        <f t="shared" si="3"/>
      </c>
    </row>
    <row r="16" spans="1:9" ht="15.75">
      <c r="A16" s="5">
        <f>IF(A15&lt;期數,A15+1,"")</f>
      </c>
      <c r="B16" s="17"/>
      <c r="C16" s="6">
        <f>IF(A16="","",每期投入金額)</f>
      </c>
      <c r="D16" s="7">
        <f t="shared" si="0"/>
      </c>
      <c r="E16" s="8">
        <f t="shared" si="5"/>
      </c>
      <c r="F16" s="7">
        <f t="shared" si="1"/>
      </c>
      <c r="G16" s="6">
        <f t="shared" si="4"/>
      </c>
      <c r="H16" s="9">
        <f t="shared" si="2"/>
      </c>
      <c r="I16" s="11">
        <f t="shared" si="3"/>
      </c>
    </row>
    <row r="17" spans="1:9" ht="15.75">
      <c r="A17" s="5">
        <f>IF(A16&lt;期數,A16+1,"")</f>
      </c>
      <c r="B17" s="17"/>
      <c r="C17" s="6">
        <f>IF(A17="","",每期投入金額)</f>
      </c>
      <c r="D17" s="7">
        <f t="shared" si="0"/>
      </c>
      <c r="E17" s="8">
        <f t="shared" si="5"/>
      </c>
      <c r="F17" s="7">
        <f t="shared" si="1"/>
      </c>
      <c r="G17" s="6">
        <f t="shared" si="4"/>
      </c>
      <c r="H17" s="9">
        <f t="shared" si="2"/>
      </c>
      <c r="I17" s="11">
        <f t="shared" si="3"/>
      </c>
    </row>
    <row r="18" spans="1:9" ht="15.75">
      <c r="A18" s="5">
        <f>IF(A17&lt;期數,A17+1,"")</f>
      </c>
      <c r="B18" s="17"/>
      <c r="C18" s="6">
        <f>IF(A18="","",每期投入金額)</f>
      </c>
      <c r="D18" s="7">
        <f t="shared" si="0"/>
      </c>
      <c r="E18" s="8">
        <f t="shared" si="5"/>
      </c>
      <c r="F18" s="7">
        <f t="shared" si="1"/>
      </c>
      <c r="G18" s="6">
        <f t="shared" si="4"/>
      </c>
      <c r="H18" s="9">
        <f t="shared" si="2"/>
      </c>
      <c r="I18" s="11">
        <f t="shared" si="3"/>
      </c>
    </row>
    <row r="19" spans="1:9" ht="15.75">
      <c r="A19" s="5">
        <f>IF(A18&lt;期數,A18+1,"")</f>
      </c>
      <c r="B19" s="17"/>
      <c r="C19" s="6">
        <f>IF(A19="","",每期投入金額)</f>
      </c>
      <c r="D19" s="7">
        <f t="shared" si="0"/>
      </c>
      <c r="E19" s="8">
        <f t="shared" si="5"/>
      </c>
      <c r="F19" s="7">
        <f t="shared" si="1"/>
      </c>
      <c r="G19" s="6">
        <f t="shared" si="4"/>
      </c>
      <c r="H19" s="9">
        <f t="shared" si="2"/>
      </c>
      <c r="I19" s="11">
        <f t="shared" si="3"/>
      </c>
    </row>
    <row r="20" spans="1:9" ht="15.75">
      <c r="A20" s="5">
        <f>IF(A19&lt;期數,A19+1,"")</f>
      </c>
      <c r="B20" s="17"/>
      <c r="C20" s="6">
        <f>IF(A20="","",每期投入金額)</f>
      </c>
      <c r="D20" s="7">
        <f t="shared" si="0"/>
      </c>
      <c r="E20" s="8">
        <f t="shared" si="5"/>
      </c>
      <c r="F20" s="7">
        <f t="shared" si="1"/>
      </c>
      <c r="G20" s="6">
        <f t="shared" si="4"/>
      </c>
      <c r="H20" s="9">
        <f t="shared" si="2"/>
      </c>
      <c r="I20" s="11">
        <f t="shared" si="3"/>
      </c>
    </row>
    <row r="21" spans="1:9" ht="15.75">
      <c r="A21" s="5">
        <f>IF(A20&lt;期數,A20+1,"")</f>
      </c>
      <c r="B21" s="17"/>
      <c r="C21" s="6">
        <f>IF(A21="","",每期投入金額)</f>
      </c>
      <c r="D21" s="7">
        <f t="shared" si="0"/>
      </c>
      <c r="E21" s="8">
        <f t="shared" si="5"/>
      </c>
      <c r="F21" s="7">
        <f t="shared" si="1"/>
      </c>
      <c r="G21" s="6">
        <f t="shared" si="4"/>
      </c>
      <c r="H21" s="9">
        <f t="shared" si="2"/>
      </c>
      <c r="I21" s="11">
        <f t="shared" si="3"/>
      </c>
    </row>
    <row r="22" spans="1:9" ht="15.75">
      <c r="A22" s="5">
        <f>IF(A21&lt;期數,A21+1,"")</f>
      </c>
      <c r="B22" s="17"/>
      <c r="C22" s="6">
        <f>IF(A22="","",每期投入金額)</f>
      </c>
      <c r="D22" s="7">
        <f t="shared" si="0"/>
      </c>
      <c r="E22" s="8">
        <f t="shared" si="5"/>
      </c>
      <c r="F22" s="7">
        <f t="shared" si="1"/>
      </c>
      <c r="G22" s="6">
        <f t="shared" si="4"/>
      </c>
      <c r="H22" s="9">
        <f t="shared" si="2"/>
      </c>
      <c r="I22" s="11">
        <f t="shared" si="3"/>
      </c>
    </row>
    <row r="23" spans="1:9" ht="15.75">
      <c r="A23" s="5">
        <f>IF(A22&lt;期數,A22+1,"")</f>
      </c>
      <c r="B23" s="17"/>
      <c r="C23" s="6">
        <f>IF(A23="","",每期投入金額)</f>
      </c>
      <c r="D23" s="7">
        <f t="shared" si="0"/>
      </c>
      <c r="E23" s="8">
        <f t="shared" si="5"/>
      </c>
      <c r="F23" s="7">
        <f t="shared" si="1"/>
      </c>
      <c r="G23" s="6">
        <f t="shared" si="4"/>
      </c>
      <c r="H23" s="9">
        <f t="shared" si="2"/>
      </c>
      <c r="I23" s="11">
        <f t="shared" si="3"/>
      </c>
    </row>
    <row r="24" spans="1:9" ht="15.75">
      <c r="A24" s="5">
        <f>IF(A23&lt;期數,A23+1,"")</f>
      </c>
      <c r="B24" s="17"/>
      <c r="C24" s="6">
        <f>IF(A24="","",每期投入金額)</f>
      </c>
      <c r="D24" s="7">
        <f t="shared" si="0"/>
      </c>
      <c r="E24" s="8">
        <f t="shared" si="5"/>
      </c>
      <c r="F24" s="7">
        <f t="shared" si="1"/>
      </c>
      <c r="G24" s="6">
        <f t="shared" si="4"/>
      </c>
      <c r="H24" s="9">
        <f t="shared" si="2"/>
      </c>
      <c r="I24" s="11">
        <f t="shared" si="3"/>
      </c>
    </row>
    <row r="25" spans="1:9" ht="15.75">
      <c r="A25" s="5">
        <f>IF(A24&lt;期數,A24+1,"")</f>
      </c>
      <c r="B25" s="17"/>
      <c r="C25" s="6">
        <f>IF(A25="","",每期投入金額)</f>
      </c>
      <c r="D25" s="7">
        <f t="shared" si="0"/>
      </c>
      <c r="E25" s="8">
        <f t="shared" si="5"/>
      </c>
      <c r="F25" s="7">
        <f t="shared" si="1"/>
      </c>
      <c r="G25" s="6">
        <f t="shared" si="4"/>
      </c>
      <c r="H25" s="9">
        <f t="shared" si="2"/>
      </c>
      <c r="I25" s="11">
        <f t="shared" si="3"/>
      </c>
    </row>
    <row r="26" spans="1:9" ht="15.75">
      <c r="A26" s="5">
        <f>IF(A25&lt;期數,A25+1,"")</f>
      </c>
      <c r="B26" s="17"/>
      <c r="C26" s="6">
        <f>IF(A26="","",每期投入金額)</f>
      </c>
      <c r="D26" s="7">
        <f t="shared" si="0"/>
      </c>
      <c r="E26" s="8">
        <f t="shared" si="5"/>
      </c>
      <c r="F26" s="7">
        <f t="shared" si="1"/>
      </c>
      <c r="G26" s="6">
        <f t="shared" si="4"/>
      </c>
      <c r="H26" s="9">
        <f t="shared" si="2"/>
      </c>
      <c r="I26" s="11">
        <f t="shared" si="3"/>
      </c>
    </row>
    <row r="27" spans="1:9" ht="15.75">
      <c r="A27" s="5">
        <f>IF(A26&lt;期數,A26+1,"")</f>
      </c>
      <c r="B27" s="17"/>
      <c r="C27" s="6">
        <f>IF(A27="","",每期投入金額)</f>
      </c>
      <c r="D27" s="7">
        <f t="shared" si="0"/>
      </c>
      <c r="E27" s="8">
        <f t="shared" si="5"/>
      </c>
      <c r="F27" s="7">
        <f t="shared" si="1"/>
      </c>
      <c r="G27" s="6">
        <f t="shared" si="4"/>
      </c>
      <c r="H27" s="9">
        <f t="shared" si="2"/>
      </c>
      <c r="I27" s="11">
        <f t="shared" si="3"/>
      </c>
    </row>
    <row r="28" spans="1:9" ht="15.75">
      <c r="A28" s="5">
        <f>IF(A27&lt;期數,A27+1,"")</f>
      </c>
      <c r="B28" s="17"/>
      <c r="C28" s="6">
        <f>IF(A28="","",每期投入金額)</f>
      </c>
      <c r="D28" s="7">
        <f t="shared" si="0"/>
      </c>
      <c r="E28" s="8">
        <f t="shared" si="5"/>
      </c>
      <c r="F28" s="7">
        <f t="shared" si="1"/>
      </c>
      <c r="G28" s="6">
        <f t="shared" si="4"/>
      </c>
      <c r="H28" s="9">
        <f t="shared" si="2"/>
      </c>
      <c r="I28" s="11">
        <f t="shared" si="3"/>
      </c>
    </row>
    <row r="29" spans="1:9" ht="15.75">
      <c r="A29" s="5">
        <f>IF(A28&lt;期數,A28+1,"")</f>
      </c>
      <c r="B29" s="17"/>
      <c r="C29" s="6">
        <f>IF(A29="","",每期投入金額)</f>
      </c>
      <c r="D29" s="7">
        <f t="shared" si="0"/>
      </c>
      <c r="E29" s="8">
        <f t="shared" si="5"/>
      </c>
      <c r="F29" s="7">
        <f t="shared" si="1"/>
      </c>
      <c r="G29" s="6">
        <f t="shared" si="4"/>
      </c>
      <c r="H29" s="9">
        <f t="shared" si="2"/>
      </c>
      <c r="I29" s="11">
        <f t="shared" si="3"/>
      </c>
    </row>
    <row r="30" spans="1:9" ht="15.75">
      <c r="A30" s="5">
        <f>IF(A29&lt;期數,A29+1,"")</f>
      </c>
      <c r="B30" s="17"/>
      <c r="C30" s="6">
        <f>IF(A30="","",每期投入金額)</f>
      </c>
      <c r="D30" s="7">
        <f t="shared" si="0"/>
      </c>
      <c r="E30" s="8">
        <f t="shared" si="5"/>
      </c>
      <c r="F30" s="7">
        <f t="shared" si="1"/>
      </c>
      <c r="G30" s="6">
        <f t="shared" si="4"/>
      </c>
      <c r="H30" s="9">
        <f t="shared" si="2"/>
      </c>
      <c r="I30" s="11">
        <f t="shared" si="3"/>
      </c>
    </row>
    <row r="31" spans="1:9" ht="15.75">
      <c r="A31" s="5">
        <f>IF(A30&lt;期數,A30+1,"")</f>
      </c>
      <c r="B31" s="17"/>
      <c r="C31" s="6">
        <f>IF(A31="","",每期投入金額)</f>
      </c>
      <c r="D31" s="7">
        <f t="shared" si="0"/>
      </c>
      <c r="E31" s="8">
        <f t="shared" si="5"/>
      </c>
      <c r="F31" s="7">
        <f t="shared" si="1"/>
      </c>
      <c r="G31" s="6">
        <f t="shared" si="4"/>
      </c>
      <c r="H31" s="9">
        <f t="shared" si="2"/>
      </c>
      <c r="I31" s="11">
        <f t="shared" si="3"/>
      </c>
    </row>
    <row r="32" spans="1:9" ht="15.75">
      <c r="A32" s="5">
        <f>IF(A31&lt;期數,A31+1,"")</f>
      </c>
      <c r="B32" s="17"/>
      <c r="C32" s="6">
        <f>IF(A32="","",每期投入金額)</f>
      </c>
      <c r="D32" s="7">
        <f t="shared" si="0"/>
      </c>
      <c r="E32" s="8">
        <f t="shared" si="5"/>
      </c>
      <c r="F32" s="7">
        <f t="shared" si="1"/>
      </c>
      <c r="G32" s="6">
        <f t="shared" si="4"/>
      </c>
      <c r="H32" s="9">
        <f t="shared" si="2"/>
      </c>
      <c r="I32" s="11">
        <f t="shared" si="3"/>
      </c>
    </row>
    <row r="33" spans="1:9" ht="15.75">
      <c r="A33" s="5">
        <f>IF(A32&lt;期數,A32+1,"")</f>
      </c>
      <c r="B33" s="17"/>
      <c r="C33" s="6">
        <f>IF(A33="","",每期投入金額)</f>
      </c>
      <c r="D33" s="7">
        <f t="shared" si="0"/>
      </c>
      <c r="E33" s="8">
        <f t="shared" si="5"/>
      </c>
      <c r="F33" s="7">
        <f t="shared" si="1"/>
      </c>
      <c r="G33" s="6">
        <f t="shared" si="4"/>
      </c>
      <c r="H33" s="9">
        <f t="shared" si="2"/>
      </c>
      <c r="I33" s="11">
        <f t="shared" si="3"/>
      </c>
    </row>
    <row r="34" spans="1:9" ht="15.75">
      <c r="A34" s="5">
        <f>IF(A33&lt;期數,A33+1,"")</f>
      </c>
      <c r="B34" s="17"/>
      <c r="C34" s="6">
        <f>IF(A34="","",每期投入金額)</f>
      </c>
      <c r="D34" s="7">
        <f t="shared" si="0"/>
      </c>
      <c r="E34" s="8">
        <f t="shared" si="5"/>
      </c>
      <c r="F34" s="7">
        <f t="shared" si="1"/>
      </c>
      <c r="G34" s="6">
        <f t="shared" si="4"/>
      </c>
      <c r="H34" s="9">
        <f t="shared" si="2"/>
      </c>
      <c r="I34" s="11">
        <f t="shared" si="3"/>
      </c>
    </row>
    <row r="35" spans="1:9" ht="15.75">
      <c r="A35" s="5">
        <f>IF(A34&lt;期數,A34+1,"")</f>
      </c>
      <c r="B35" s="17"/>
      <c r="C35" s="6">
        <f>IF(A35="","",每期投入金額)</f>
      </c>
      <c r="D35" s="7">
        <f t="shared" si="0"/>
      </c>
      <c r="E35" s="8">
        <f t="shared" si="5"/>
      </c>
      <c r="F35" s="7">
        <f t="shared" si="1"/>
      </c>
      <c r="G35" s="6">
        <f t="shared" si="4"/>
      </c>
      <c r="H35" s="9">
        <f t="shared" si="2"/>
      </c>
      <c r="I35" s="11">
        <f t="shared" si="3"/>
      </c>
    </row>
    <row r="36" spans="1:9" ht="15.75">
      <c r="A36" s="5">
        <f>IF(A35&lt;期數,A35+1,"")</f>
      </c>
      <c r="B36" s="17"/>
      <c r="C36" s="6">
        <f>IF(A36="","",每期投入金額)</f>
      </c>
      <c r="D36" s="7">
        <f t="shared" si="0"/>
      </c>
      <c r="E36" s="8">
        <f t="shared" si="5"/>
      </c>
      <c r="F36" s="7">
        <f t="shared" si="1"/>
      </c>
      <c r="G36" s="6">
        <f t="shared" si="4"/>
      </c>
      <c r="H36" s="9">
        <f t="shared" si="2"/>
      </c>
      <c r="I36" s="11">
        <f t="shared" si="3"/>
      </c>
    </row>
    <row r="37" spans="1:9" ht="15.75">
      <c r="A37" s="5">
        <f>IF(A36&lt;期數,A36+1,"")</f>
      </c>
      <c r="B37" s="17"/>
      <c r="C37" s="6">
        <f>IF(A37="","",每期投入金額)</f>
      </c>
      <c r="D37" s="7">
        <f t="shared" si="0"/>
      </c>
      <c r="E37" s="8">
        <f t="shared" si="5"/>
      </c>
      <c r="F37" s="7">
        <f t="shared" si="1"/>
      </c>
      <c r="G37" s="6">
        <f t="shared" si="4"/>
      </c>
      <c r="H37" s="9">
        <f t="shared" si="2"/>
      </c>
      <c r="I37" s="11">
        <f t="shared" si="3"/>
      </c>
    </row>
    <row r="38" spans="1:9" ht="15.75">
      <c r="A38" s="5">
        <f>IF(A37&lt;期數,A37+1,"")</f>
      </c>
      <c r="B38" s="17"/>
      <c r="C38" s="6">
        <f>IF(A38="","",每期投入金額)</f>
      </c>
      <c r="D38" s="7">
        <f t="shared" si="0"/>
      </c>
      <c r="E38" s="8">
        <f t="shared" si="5"/>
      </c>
      <c r="F38" s="7">
        <f t="shared" si="1"/>
      </c>
      <c r="G38" s="6">
        <f t="shared" si="4"/>
      </c>
      <c r="H38" s="9">
        <f t="shared" si="2"/>
      </c>
      <c r="I38" s="11">
        <f t="shared" si="3"/>
      </c>
    </row>
    <row r="39" spans="1:9" ht="15.75">
      <c r="A39" s="5">
        <f>IF(A38&lt;期數,A38+1,"")</f>
      </c>
      <c r="B39" s="17"/>
      <c r="C39" s="6">
        <f>IF(A39="","",每期投入金額)</f>
      </c>
      <c r="D39" s="7">
        <f t="shared" si="0"/>
      </c>
      <c r="E39" s="8">
        <f t="shared" si="5"/>
      </c>
      <c r="F39" s="7">
        <f t="shared" si="1"/>
      </c>
      <c r="G39" s="6">
        <f t="shared" si="4"/>
      </c>
      <c r="H39" s="9">
        <f t="shared" si="2"/>
      </c>
      <c r="I39" s="11">
        <f t="shared" si="3"/>
      </c>
    </row>
    <row r="40" spans="1:9" ht="15.75">
      <c r="A40" s="5">
        <f>IF(A39&lt;期數,A39+1,"")</f>
      </c>
      <c r="B40" s="17"/>
      <c r="C40" s="6">
        <f>IF(A40="","",每期投入金額)</f>
      </c>
      <c r="D40" s="7">
        <f aca="true" t="shared" si="6" ref="D40:D71">IF(A40="","",C40/B40)</f>
      </c>
      <c r="E40" s="8">
        <f t="shared" si="5"/>
      </c>
      <c r="F40" s="7">
        <f aca="true" t="shared" si="7" ref="F40:F71">IF(A40="","",G40/E40)</f>
      </c>
      <c r="G40" s="6">
        <f aca="true" t="shared" si="8" ref="G40:G71">IF(A40="","",G39+C40)</f>
      </c>
      <c r="H40" s="9">
        <f aca="true" t="shared" si="9" ref="H40:H71">IF(A40="","",B40*E40)</f>
      </c>
      <c r="I40" s="11">
        <f aca="true" t="shared" si="10" ref="I40:I71">IF(A40="","",H40/G40-1)</f>
      </c>
    </row>
    <row r="41" spans="1:9" ht="15.75">
      <c r="A41" s="5">
        <f>IF(A40&lt;期數,A40+1,"")</f>
      </c>
      <c r="B41" s="17"/>
      <c r="C41" s="6">
        <f>IF(A41="","",每期投入金額)</f>
      </c>
      <c r="D41" s="7">
        <f t="shared" si="6"/>
      </c>
      <c r="E41" s="8">
        <f t="shared" si="5"/>
      </c>
      <c r="F41" s="7">
        <f t="shared" si="7"/>
      </c>
      <c r="G41" s="6">
        <f t="shared" si="8"/>
      </c>
      <c r="H41" s="9">
        <f t="shared" si="9"/>
      </c>
      <c r="I41" s="11">
        <f t="shared" si="10"/>
      </c>
    </row>
    <row r="42" spans="1:9" ht="15.75">
      <c r="A42" s="5">
        <f>IF(A41&lt;期數,A41+1,"")</f>
      </c>
      <c r="B42" s="17"/>
      <c r="C42" s="6">
        <f>IF(A42="","",每期投入金額)</f>
      </c>
      <c r="D42" s="7">
        <f t="shared" si="6"/>
      </c>
      <c r="E42" s="8">
        <f t="shared" si="5"/>
      </c>
      <c r="F42" s="7">
        <f t="shared" si="7"/>
      </c>
      <c r="G42" s="6">
        <f t="shared" si="8"/>
      </c>
      <c r="H42" s="9">
        <f t="shared" si="9"/>
      </c>
      <c r="I42" s="11">
        <f t="shared" si="10"/>
      </c>
    </row>
    <row r="43" spans="1:9" ht="15.75">
      <c r="A43" s="5">
        <f>IF(A42&lt;期數,A42+1,"")</f>
      </c>
      <c r="B43" s="17"/>
      <c r="C43" s="6">
        <f>IF(A43="","",每期投入金額)</f>
      </c>
      <c r="D43" s="7">
        <f t="shared" si="6"/>
      </c>
      <c r="E43" s="8">
        <f t="shared" si="5"/>
      </c>
      <c r="F43" s="7">
        <f t="shared" si="7"/>
      </c>
      <c r="G43" s="6">
        <f t="shared" si="8"/>
      </c>
      <c r="H43" s="9">
        <f t="shared" si="9"/>
      </c>
      <c r="I43" s="11">
        <f t="shared" si="10"/>
      </c>
    </row>
    <row r="44" spans="1:9" ht="15.75">
      <c r="A44" s="5">
        <f>IF(A43&lt;期數,A43+1,"")</f>
      </c>
      <c r="B44" s="17"/>
      <c r="C44" s="6">
        <f>IF(A44="","",每期投入金額)</f>
      </c>
      <c r="D44" s="7">
        <f t="shared" si="6"/>
      </c>
      <c r="E44" s="8">
        <f t="shared" si="5"/>
      </c>
      <c r="F44" s="7">
        <f t="shared" si="7"/>
      </c>
      <c r="G44" s="6">
        <f t="shared" si="8"/>
      </c>
      <c r="H44" s="9">
        <f t="shared" si="9"/>
      </c>
      <c r="I44" s="11">
        <f t="shared" si="10"/>
      </c>
    </row>
    <row r="45" spans="1:9" ht="15.75">
      <c r="A45" s="5">
        <f>IF(A44&lt;期數,A44+1,"")</f>
      </c>
      <c r="B45" s="17"/>
      <c r="C45" s="6">
        <f>IF(A45="","",每期投入金額)</f>
      </c>
      <c r="D45" s="7">
        <f t="shared" si="6"/>
      </c>
      <c r="E45" s="8">
        <f t="shared" si="5"/>
      </c>
      <c r="F45" s="7">
        <f t="shared" si="7"/>
      </c>
      <c r="G45" s="6">
        <f t="shared" si="8"/>
      </c>
      <c r="H45" s="9">
        <f t="shared" si="9"/>
      </c>
      <c r="I45" s="11">
        <f t="shared" si="10"/>
      </c>
    </row>
    <row r="46" spans="1:9" ht="15.75">
      <c r="A46" s="5">
        <f>IF(A45&lt;期數,A45+1,"")</f>
      </c>
      <c r="B46" s="17"/>
      <c r="C46" s="6">
        <f>IF(A46="","",每期投入金額)</f>
      </c>
      <c r="D46" s="7">
        <f t="shared" si="6"/>
      </c>
      <c r="E46" s="8">
        <f t="shared" si="5"/>
      </c>
      <c r="F46" s="7">
        <f t="shared" si="7"/>
      </c>
      <c r="G46" s="6">
        <f t="shared" si="8"/>
      </c>
      <c r="H46" s="9">
        <f t="shared" si="9"/>
      </c>
      <c r="I46" s="11">
        <f t="shared" si="10"/>
      </c>
    </row>
    <row r="47" spans="1:9" ht="15.75">
      <c r="A47" s="5">
        <f>IF(A46&lt;期數,A46+1,"")</f>
      </c>
      <c r="B47" s="17"/>
      <c r="C47" s="6">
        <f>IF(A47="","",每期投入金額)</f>
      </c>
      <c r="D47" s="7">
        <f t="shared" si="6"/>
      </c>
      <c r="E47" s="8">
        <f t="shared" si="5"/>
      </c>
      <c r="F47" s="7">
        <f t="shared" si="7"/>
      </c>
      <c r="G47" s="6">
        <f t="shared" si="8"/>
      </c>
      <c r="H47" s="9">
        <f t="shared" si="9"/>
      </c>
      <c r="I47" s="11">
        <f t="shared" si="10"/>
      </c>
    </row>
    <row r="48" spans="1:9" ht="15.75">
      <c r="A48" s="5">
        <f>IF(A47&lt;期數,A47+1,"")</f>
      </c>
      <c r="B48" s="17"/>
      <c r="C48" s="6">
        <f>IF(A48="","",每期投入金額)</f>
      </c>
      <c r="D48" s="7">
        <f t="shared" si="6"/>
      </c>
      <c r="E48" s="8">
        <f t="shared" si="5"/>
      </c>
      <c r="F48" s="7">
        <f t="shared" si="7"/>
      </c>
      <c r="G48" s="6">
        <f t="shared" si="8"/>
      </c>
      <c r="H48" s="9">
        <f t="shared" si="9"/>
      </c>
      <c r="I48" s="11">
        <f t="shared" si="10"/>
      </c>
    </row>
    <row r="49" spans="1:9" ht="15.75">
      <c r="A49" s="5">
        <f>IF(A48&lt;期數,A48+1,"")</f>
      </c>
      <c r="B49" s="17"/>
      <c r="C49" s="6">
        <f>IF(A49="","",每期投入金額)</f>
      </c>
      <c r="D49" s="7">
        <f t="shared" si="6"/>
      </c>
      <c r="E49" s="8">
        <f t="shared" si="5"/>
      </c>
      <c r="F49" s="7">
        <f t="shared" si="7"/>
      </c>
      <c r="G49" s="6">
        <f t="shared" si="8"/>
      </c>
      <c r="H49" s="9">
        <f t="shared" si="9"/>
      </c>
      <c r="I49" s="11">
        <f t="shared" si="10"/>
      </c>
    </row>
    <row r="50" spans="1:9" ht="15.75">
      <c r="A50" s="5">
        <f>IF(A49&lt;期數,A49+1,"")</f>
      </c>
      <c r="B50" s="17"/>
      <c r="C50" s="6">
        <f>IF(A50="","",每期投入金額)</f>
      </c>
      <c r="D50" s="7">
        <f t="shared" si="6"/>
      </c>
      <c r="E50" s="8">
        <f t="shared" si="5"/>
      </c>
      <c r="F50" s="7">
        <f t="shared" si="7"/>
      </c>
      <c r="G50" s="6">
        <f t="shared" si="8"/>
      </c>
      <c r="H50" s="9">
        <f t="shared" si="9"/>
      </c>
      <c r="I50" s="11">
        <f t="shared" si="10"/>
      </c>
    </row>
    <row r="51" spans="1:9" ht="15.75">
      <c r="A51" s="5">
        <f>IF(A50&lt;期數,A50+1,"")</f>
      </c>
      <c r="B51" s="17"/>
      <c r="C51" s="6">
        <f>IF(A51="","",每期投入金額)</f>
      </c>
      <c r="D51" s="7">
        <f t="shared" si="6"/>
      </c>
      <c r="E51" s="8">
        <f t="shared" si="5"/>
      </c>
      <c r="F51" s="7">
        <f t="shared" si="7"/>
      </c>
      <c r="G51" s="6">
        <f t="shared" si="8"/>
      </c>
      <c r="H51" s="9">
        <f t="shared" si="9"/>
      </c>
      <c r="I51" s="11">
        <f t="shared" si="10"/>
      </c>
    </row>
    <row r="52" spans="1:9" ht="15.75">
      <c r="A52" s="5">
        <f>IF(A51&lt;期數,A51+1,"")</f>
      </c>
      <c r="B52" s="17"/>
      <c r="C52" s="6">
        <f>IF(A52="","",每期投入金額)</f>
      </c>
      <c r="D52" s="7">
        <f t="shared" si="6"/>
      </c>
      <c r="E52" s="8">
        <f t="shared" si="5"/>
      </c>
      <c r="F52" s="7">
        <f t="shared" si="7"/>
      </c>
      <c r="G52" s="6">
        <f t="shared" si="8"/>
      </c>
      <c r="H52" s="9">
        <f t="shared" si="9"/>
      </c>
      <c r="I52" s="11">
        <f t="shared" si="10"/>
      </c>
    </row>
    <row r="53" spans="1:9" ht="15.75">
      <c r="A53" s="5">
        <f>IF(A52&lt;期數,A52+1,"")</f>
      </c>
      <c r="B53" s="17"/>
      <c r="C53" s="6">
        <f>IF(A53="","",每期投入金額)</f>
      </c>
      <c r="D53" s="7">
        <f t="shared" si="6"/>
      </c>
      <c r="E53" s="8">
        <f t="shared" si="5"/>
      </c>
      <c r="F53" s="7">
        <f t="shared" si="7"/>
      </c>
      <c r="G53" s="6">
        <f t="shared" si="8"/>
      </c>
      <c r="H53" s="9">
        <f t="shared" si="9"/>
      </c>
      <c r="I53" s="11">
        <f t="shared" si="10"/>
      </c>
    </row>
    <row r="54" spans="1:9" ht="15.75">
      <c r="A54" s="5">
        <f>IF(A53&lt;期數,A53+1,"")</f>
      </c>
      <c r="B54" s="17"/>
      <c r="C54" s="6">
        <f>IF(A54="","",每期投入金額)</f>
      </c>
      <c r="D54" s="7">
        <f t="shared" si="6"/>
      </c>
      <c r="E54" s="8">
        <f t="shared" si="5"/>
      </c>
      <c r="F54" s="7">
        <f t="shared" si="7"/>
      </c>
      <c r="G54" s="6">
        <f t="shared" si="8"/>
      </c>
      <c r="H54" s="9">
        <f t="shared" si="9"/>
      </c>
      <c r="I54" s="11">
        <f t="shared" si="10"/>
      </c>
    </row>
    <row r="55" spans="1:9" ht="15.75">
      <c r="A55" s="5">
        <f>IF(A54&lt;期數,A54+1,"")</f>
      </c>
      <c r="B55" s="17"/>
      <c r="C55" s="6">
        <f>IF(A55="","",每期投入金額)</f>
      </c>
      <c r="D55" s="7">
        <f t="shared" si="6"/>
      </c>
      <c r="E55" s="8">
        <f t="shared" si="5"/>
      </c>
      <c r="F55" s="7">
        <f t="shared" si="7"/>
      </c>
      <c r="G55" s="6">
        <f t="shared" si="8"/>
      </c>
      <c r="H55" s="9">
        <f t="shared" si="9"/>
      </c>
      <c r="I55" s="11">
        <f t="shared" si="10"/>
      </c>
    </row>
    <row r="56" spans="1:9" ht="15.75">
      <c r="A56" s="5">
        <f>IF(A55&lt;期數,A55+1,"")</f>
      </c>
      <c r="B56" s="17"/>
      <c r="C56" s="6">
        <f>IF(A56="","",每期投入金額)</f>
      </c>
      <c r="D56" s="7">
        <f t="shared" si="6"/>
      </c>
      <c r="E56" s="8">
        <f t="shared" si="5"/>
      </c>
      <c r="F56" s="7">
        <f t="shared" si="7"/>
      </c>
      <c r="G56" s="6">
        <f t="shared" si="8"/>
      </c>
      <c r="H56" s="9">
        <f t="shared" si="9"/>
      </c>
      <c r="I56" s="11">
        <f t="shared" si="10"/>
      </c>
    </row>
    <row r="57" spans="1:9" ht="15.75">
      <c r="A57" s="5">
        <f>IF(A56&lt;期數,A56+1,"")</f>
      </c>
      <c r="B57" s="17"/>
      <c r="C57" s="6">
        <f>IF(A57="","",每期投入金額)</f>
      </c>
      <c r="D57" s="7">
        <f t="shared" si="6"/>
      </c>
      <c r="E57" s="8">
        <f t="shared" si="5"/>
      </c>
      <c r="F57" s="7">
        <f t="shared" si="7"/>
      </c>
      <c r="G57" s="6">
        <f t="shared" si="8"/>
      </c>
      <c r="H57" s="9">
        <f t="shared" si="9"/>
      </c>
      <c r="I57" s="11">
        <f t="shared" si="10"/>
      </c>
    </row>
    <row r="58" spans="1:9" ht="15.75">
      <c r="A58" s="5">
        <f>IF(A57&lt;期數,A57+1,"")</f>
      </c>
      <c r="B58" s="17"/>
      <c r="C58" s="6">
        <f>IF(A58="","",每期投入金額)</f>
      </c>
      <c r="D58" s="7">
        <f t="shared" si="6"/>
      </c>
      <c r="E58" s="8">
        <f t="shared" si="5"/>
      </c>
      <c r="F58" s="7">
        <f t="shared" si="7"/>
      </c>
      <c r="G58" s="6">
        <f t="shared" si="8"/>
      </c>
      <c r="H58" s="9">
        <f t="shared" si="9"/>
      </c>
      <c r="I58" s="11">
        <f t="shared" si="10"/>
      </c>
    </row>
    <row r="59" spans="1:9" ht="15.75">
      <c r="A59" s="5">
        <f>IF(A58&lt;期數,A58+1,"")</f>
      </c>
      <c r="B59" s="17"/>
      <c r="C59" s="6">
        <f>IF(A59="","",每期投入金額)</f>
      </c>
      <c r="D59" s="7">
        <f t="shared" si="6"/>
      </c>
      <c r="E59" s="8">
        <f t="shared" si="5"/>
      </c>
      <c r="F59" s="7">
        <f t="shared" si="7"/>
      </c>
      <c r="G59" s="6">
        <f t="shared" si="8"/>
      </c>
      <c r="H59" s="9">
        <f t="shared" si="9"/>
      </c>
      <c r="I59" s="11">
        <f t="shared" si="10"/>
      </c>
    </row>
    <row r="60" spans="1:9" ht="15.75">
      <c r="A60" s="5">
        <f>IF(A59&lt;期數,A59+1,"")</f>
      </c>
      <c r="B60" s="17"/>
      <c r="C60" s="6">
        <f>IF(A60="","",每期投入金額)</f>
      </c>
      <c r="D60" s="7">
        <f t="shared" si="6"/>
      </c>
      <c r="E60" s="8">
        <f t="shared" si="5"/>
      </c>
      <c r="F60" s="7">
        <f t="shared" si="7"/>
      </c>
      <c r="G60" s="6">
        <f t="shared" si="8"/>
      </c>
      <c r="H60" s="9">
        <f t="shared" si="9"/>
      </c>
      <c r="I60" s="11">
        <f t="shared" si="10"/>
      </c>
    </row>
    <row r="61" spans="1:9" ht="15.75">
      <c r="A61" s="5">
        <f>IF(A60&lt;期數,A60+1,"")</f>
      </c>
      <c r="B61" s="17"/>
      <c r="C61" s="6">
        <f>IF(A61="","",每期投入金額)</f>
      </c>
      <c r="D61" s="7">
        <f t="shared" si="6"/>
      </c>
      <c r="E61" s="8">
        <f t="shared" si="5"/>
      </c>
      <c r="F61" s="7">
        <f t="shared" si="7"/>
      </c>
      <c r="G61" s="6">
        <f t="shared" si="8"/>
      </c>
      <c r="H61" s="9">
        <f t="shared" si="9"/>
      </c>
      <c r="I61" s="11">
        <f t="shared" si="10"/>
      </c>
    </row>
    <row r="62" spans="1:9" ht="15.75">
      <c r="A62" s="5">
        <f>IF(A61&lt;期數,A61+1,"")</f>
      </c>
      <c r="B62" s="17"/>
      <c r="C62" s="6">
        <f>IF(A62="","",每期投入金額)</f>
      </c>
      <c r="D62" s="7">
        <f t="shared" si="6"/>
      </c>
      <c r="E62" s="8">
        <f t="shared" si="5"/>
      </c>
      <c r="F62" s="7">
        <f t="shared" si="7"/>
      </c>
      <c r="G62" s="6">
        <f t="shared" si="8"/>
      </c>
      <c r="H62" s="9">
        <f t="shared" si="9"/>
      </c>
      <c r="I62" s="11">
        <f t="shared" si="10"/>
      </c>
    </row>
    <row r="63" spans="1:9" ht="15.75">
      <c r="A63" s="5">
        <f>IF(A62&lt;期數,A62+1,"")</f>
      </c>
      <c r="B63" s="17"/>
      <c r="C63" s="6">
        <f>IF(A63="","",每期投入金額)</f>
      </c>
      <c r="D63" s="7">
        <f t="shared" si="6"/>
      </c>
      <c r="E63" s="8">
        <f t="shared" si="5"/>
      </c>
      <c r="F63" s="7">
        <f t="shared" si="7"/>
      </c>
      <c r="G63" s="6">
        <f t="shared" si="8"/>
      </c>
      <c r="H63" s="9">
        <f t="shared" si="9"/>
      </c>
      <c r="I63" s="11">
        <f t="shared" si="10"/>
      </c>
    </row>
    <row r="64" spans="1:9" ht="15.75">
      <c r="A64" s="5">
        <f>IF(A63&lt;期數,A63+1,"")</f>
      </c>
      <c r="B64" s="17"/>
      <c r="C64" s="6">
        <f>IF(A64="","",每期投入金額)</f>
      </c>
      <c r="D64" s="7">
        <f t="shared" si="6"/>
      </c>
      <c r="E64" s="8">
        <f t="shared" si="5"/>
      </c>
      <c r="F64" s="7">
        <f t="shared" si="7"/>
      </c>
      <c r="G64" s="6">
        <f t="shared" si="8"/>
      </c>
      <c r="H64" s="9">
        <f t="shared" si="9"/>
      </c>
      <c r="I64" s="11">
        <f t="shared" si="10"/>
      </c>
    </row>
    <row r="65" spans="1:9" ht="15.75">
      <c r="A65" s="5">
        <f>IF(A64&lt;期數,A64+1,"")</f>
      </c>
      <c r="B65" s="17"/>
      <c r="C65" s="6">
        <f>IF(A65="","",每期投入金額)</f>
      </c>
      <c r="D65" s="7">
        <f t="shared" si="6"/>
      </c>
      <c r="E65" s="8">
        <f t="shared" si="5"/>
      </c>
      <c r="F65" s="7">
        <f t="shared" si="7"/>
      </c>
      <c r="G65" s="6">
        <f t="shared" si="8"/>
      </c>
      <c r="H65" s="9">
        <f t="shared" si="9"/>
      </c>
      <c r="I65" s="11">
        <f t="shared" si="10"/>
      </c>
    </row>
    <row r="66" spans="1:9" ht="15.75">
      <c r="A66" s="5">
        <f>IF(A65&lt;期數,A65+1,"")</f>
      </c>
      <c r="B66" s="17"/>
      <c r="C66" s="6">
        <f>IF(A66="","",每期投入金額)</f>
      </c>
      <c r="D66" s="7">
        <f t="shared" si="6"/>
      </c>
      <c r="E66" s="8">
        <f t="shared" si="5"/>
      </c>
      <c r="F66" s="7">
        <f t="shared" si="7"/>
      </c>
      <c r="G66" s="6">
        <f t="shared" si="8"/>
      </c>
      <c r="H66" s="9">
        <f t="shared" si="9"/>
      </c>
      <c r="I66" s="11">
        <f t="shared" si="10"/>
      </c>
    </row>
    <row r="67" spans="1:9" ht="15.75">
      <c r="A67" s="5">
        <f>IF(A66&lt;期數,A66+1,"")</f>
      </c>
      <c r="B67" s="17"/>
      <c r="C67" s="6">
        <f>IF(A67="","",每期投入金額)</f>
      </c>
      <c r="D67" s="7">
        <f t="shared" si="6"/>
      </c>
      <c r="E67" s="8">
        <f t="shared" si="5"/>
      </c>
      <c r="F67" s="7">
        <f t="shared" si="7"/>
      </c>
      <c r="G67" s="6">
        <f t="shared" si="8"/>
      </c>
      <c r="H67" s="9">
        <f t="shared" si="9"/>
      </c>
      <c r="I67" s="11">
        <f t="shared" si="10"/>
      </c>
    </row>
    <row r="68" spans="1:9" ht="15.75">
      <c r="A68" s="5">
        <f>IF(A67&lt;期數,A67+1,"")</f>
      </c>
      <c r="B68" s="17"/>
      <c r="C68" s="6">
        <f>IF(A68="","",每期投入金額)</f>
      </c>
      <c r="D68" s="7">
        <f t="shared" si="6"/>
      </c>
      <c r="E68" s="8">
        <f t="shared" si="5"/>
      </c>
      <c r="F68" s="7">
        <f t="shared" si="7"/>
      </c>
      <c r="G68" s="6">
        <f t="shared" si="8"/>
      </c>
      <c r="H68" s="9">
        <f t="shared" si="9"/>
      </c>
      <c r="I68" s="11">
        <f t="shared" si="10"/>
      </c>
    </row>
    <row r="69" spans="1:9" ht="15.75">
      <c r="A69" s="5">
        <f>IF(A68&lt;期數,A68+1,"")</f>
      </c>
      <c r="B69" s="17"/>
      <c r="C69" s="6">
        <f>IF(A69="","",每期投入金額)</f>
      </c>
      <c r="D69" s="7">
        <f t="shared" si="6"/>
      </c>
      <c r="E69" s="8">
        <f t="shared" si="5"/>
      </c>
      <c r="F69" s="7">
        <f t="shared" si="7"/>
      </c>
      <c r="G69" s="6">
        <f t="shared" si="8"/>
      </c>
      <c r="H69" s="9">
        <f t="shared" si="9"/>
      </c>
      <c r="I69" s="11">
        <f t="shared" si="10"/>
      </c>
    </row>
    <row r="70" spans="1:9" ht="15.75">
      <c r="A70" s="5">
        <f>IF(A69&lt;期數,A69+1,"")</f>
      </c>
      <c r="B70" s="17"/>
      <c r="C70" s="6">
        <f>IF(A70="","",每期投入金額)</f>
      </c>
      <c r="D70" s="7">
        <f t="shared" si="6"/>
      </c>
      <c r="E70" s="8">
        <f t="shared" si="5"/>
      </c>
      <c r="F70" s="7">
        <f t="shared" si="7"/>
      </c>
      <c r="G70" s="6">
        <f t="shared" si="8"/>
      </c>
      <c r="H70" s="9">
        <f t="shared" si="9"/>
      </c>
      <c r="I70" s="11">
        <f t="shared" si="10"/>
      </c>
    </row>
    <row r="71" spans="1:9" ht="15.75">
      <c r="A71" s="5">
        <f>IF(A70&lt;期數,A70+1,"")</f>
      </c>
      <c r="B71" s="17"/>
      <c r="C71" s="6">
        <f>IF(A71="","",每期投入金額)</f>
      </c>
      <c r="D71" s="7">
        <f t="shared" si="6"/>
      </c>
      <c r="E71" s="8">
        <f t="shared" si="5"/>
      </c>
      <c r="F71" s="7">
        <f t="shared" si="7"/>
      </c>
      <c r="G71" s="6">
        <f t="shared" si="8"/>
      </c>
      <c r="H71" s="9">
        <f t="shared" si="9"/>
      </c>
      <c r="I71" s="11">
        <f t="shared" si="10"/>
      </c>
    </row>
    <row r="72" spans="1:9" ht="15.75">
      <c r="A72" s="5">
        <f>IF(A71&lt;期數,A71+1,"")</f>
      </c>
      <c r="B72" s="17"/>
      <c r="C72" s="6">
        <f>IF(A72="","",每期投入金額)</f>
      </c>
      <c r="D72" s="7">
        <f aca="true" t="shared" si="11" ref="D72:D103">IF(A72="","",C72/B72)</f>
      </c>
      <c r="E72" s="8">
        <f t="shared" si="5"/>
      </c>
      <c r="F72" s="7">
        <f aca="true" t="shared" si="12" ref="F72:F103">IF(A72="","",G72/E72)</f>
      </c>
      <c r="G72" s="6">
        <f aca="true" t="shared" si="13" ref="G72:G103">IF(A72="","",G71+C72)</f>
      </c>
      <c r="H72" s="9">
        <f aca="true" t="shared" si="14" ref="H72:H103">IF(A72="","",B72*E72)</f>
      </c>
      <c r="I72" s="11">
        <f aca="true" t="shared" si="15" ref="I72:I103">IF(A72="","",H72/G72-1)</f>
      </c>
    </row>
    <row r="73" spans="1:9" ht="15.75">
      <c r="A73" s="5">
        <f>IF(A72&lt;期數,A72+1,"")</f>
      </c>
      <c r="B73" s="17"/>
      <c r="C73" s="6">
        <f>IF(A73="","",每期投入金額)</f>
      </c>
      <c r="D73" s="7">
        <f t="shared" si="11"/>
      </c>
      <c r="E73" s="8">
        <f t="shared" si="5"/>
      </c>
      <c r="F73" s="7">
        <f t="shared" si="12"/>
      </c>
      <c r="G73" s="6">
        <f t="shared" si="13"/>
      </c>
      <c r="H73" s="9">
        <f t="shared" si="14"/>
      </c>
      <c r="I73" s="11">
        <f t="shared" si="15"/>
      </c>
    </row>
    <row r="74" spans="1:9" ht="15.75">
      <c r="A74" s="5">
        <f>IF(A73&lt;期數,A73+1,"")</f>
      </c>
      <c r="B74" s="17"/>
      <c r="C74" s="6">
        <f>IF(A74="","",每期投入金額)</f>
      </c>
      <c r="D74" s="7">
        <f t="shared" si="11"/>
      </c>
      <c r="E74" s="8">
        <f aca="true" t="shared" si="16" ref="E74:E127">IF(A74="","",E73+D74)</f>
      </c>
      <c r="F74" s="7">
        <f t="shared" si="12"/>
      </c>
      <c r="G74" s="6">
        <f t="shared" si="13"/>
      </c>
      <c r="H74" s="9">
        <f t="shared" si="14"/>
      </c>
      <c r="I74" s="11">
        <f t="shared" si="15"/>
      </c>
    </row>
    <row r="75" spans="1:9" ht="15.75">
      <c r="A75" s="5">
        <f>IF(A74&lt;期數,A74+1,"")</f>
      </c>
      <c r="B75" s="17"/>
      <c r="C75" s="6">
        <f>IF(A75="","",每期投入金額)</f>
      </c>
      <c r="D75" s="7">
        <f t="shared" si="11"/>
      </c>
      <c r="E75" s="8">
        <f t="shared" si="16"/>
      </c>
      <c r="F75" s="7">
        <f t="shared" si="12"/>
      </c>
      <c r="G75" s="6">
        <f t="shared" si="13"/>
      </c>
      <c r="H75" s="9">
        <f t="shared" si="14"/>
      </c>
      <c r="I75" s="11">
        <f t="shared" si="15"/>
      </c>
    </row>
    <row r="76" spans="1:9" ht="15.75">
      <c r="A76" s="5">
        <f>IF(A75&lt;期數,A75+1,"")</f>
      </c>
      <c r="B76" s="17"/>
      <c r="C76" s="6">
        <f>IF(A76="","",每期投入金額)</f>
      </c>
      <c r="D76" s="7">
        <f t="shared" si="11"/>
      </c>
      <c r="E76" s="8">
        <f t="shared" si="16"/>
      </c>
      <c r="F76" s="7">
        <f t="shared" si="12"/>
      </c>
      <c r="G76" s="6">
        <f t="shared" si="13"/>
      </c>
      <c r="H76" s="9">
        <f t="shared" si="14"/>
      </c>
      <c r="I76" s="11">
        <f t="shared" si="15"/>
      </c>
    </row>
    <row r="77" spans="1:9" ht="15.75">
      <c r="A77" s="5">
        <f>IF(A76&lt;期數,A76+1,"")</f>
      </c>
      <c r="B77" s="17"/>
      <c r="C77" s="6">
        <f>IF(A77="","",每期投入金額)</f>
      </c>
      <c r="D77" s="7">
        <f t="shared" si="11"/>
      </c>
      <c r="E77" s="8">
        <f t="shared" si="16"/>
      </c>
      <c r="F77" s="7">
        <f t="shared" si="12"/>
      </c>
      <c r="G77" s="6">
        <f t="shared" si="13"/>
      </c>
      <c r="H77" s="9">
        <f t="shared" si="14"/>
      </c>
      <c r="I77" s="11">
        <f t="shared" si="15"/>
      </c>
    </row>
    <row r="78" spans="1:9" ht="15.75">
      <c r="A78" s="5">
        <f>IF(A77&lt;期數,A77+1,"")</f>
      </c>
      <c r="B78" s="17"/>
      <c r="C78" s="6">
        <f>IF(A78="","",每期投入金額)</f>
      </c>
      <c r="D78" s="7">
        <f t="shared" si="11"/>
      </c>
      <c r="E78" s="8">
        <f t="shared" si="16"/>
      </c>
      <c r="F78" s="7">
        <f t="shared" si="12"/>
      </c>
      <c r="G78" s="6">
        <f t="shared" si="13"/>
      </c>
      <c r="H78" s="9">
        <f t="shared" si="14"/>
      </c>
      <c r="I78" s="11">
        <f t="shared" si="15"/>
      </c>
    </row>
    <row r="79" spans="1:9" ht="15.75">
      <c r="A79" s="5">
        <f>IF(A78&lt;期數,A78+1,"")</f>
      </c>
      <c r="B79" s="17"/>
      <c r="C79" s="6">
        <f>IF(A79="","",每期投入金額)</f>
      </c>
      <c r="D79" s="7">
        <f t="shared" si="11"/>
      </c>
      <c r="E79" s="8">
        <f t="shared" si="16"/>
      </c>
      <c r="F79" s="7">
        <f t="shared" si="12"/>
      </c>
      <c r="G79" s="6">
        <f t="shared" si="13"/>
      </c>
      <c r="H79" s="9">
        <f t="shared" si="14"/>
      </c>
      <c r="I79" s="11">
        <f t="shared" si="15"/>
      </c>
    </row>
    <row r="80" spans="1:9" ht="15.75">
      <c r="A80" s="5">
        <f>IF(A79&lt;期數,A79+1,"")</f>
      </c>
      <c r="B80" s="17"/>
      <c r="C80" s="6">
        <f>IF(A80="","",每期投入金額)</f>
      </c>
      <c r="D80" s="7">
        <f t="shared" si="11"/>
      </c>
      <c r="E80" s="8">
        <f t="shared" si="16"/>
      </c>
      <c r="F80" s="7">
        <f t="shared" si="12"/>
      </c>
      <c r="G80" s="6">
        <f t="shared" si="13"/>
      </c>
      <c r="H80" s="9">
        <f t="shared" si="14"/>
      </c>
      <c r="I80" s="11">
        <f t="shared" si="15"/>
      </c>
    </row>
    <row r="81" spans="1:9" ht="15.75">
      <c r="A81" s="5">
        <f>IF(A80&lt;期數,A80+1,"")</f>
      </c>
      <c r="B81" s="17"/>
      <c r="C81" s="6">
        <f>IF(A81="","",每期投入金額)</f>
      </c>
      <c r="D81" s="7">
        <f t="shared" si="11"/>
      </c>
      <c r="E81" s="8">
        <f t="shared" si="16"/>
      </c>
      <c r="F81" s="7">
        <f t="shared" si="12"/>
      </c>
      <c r="G81" s="6">
        <f t="shared" si="13"/>
      </c>
      <c r="H81" s="9">
        <f t="shared" si="14"/>
      </c>
      <c r="I81" s="11">
        <f t="shared" si="15"/>
      </c>
    </row>
    <row r="82" spans="1:9" ht="15.75">
      <c r="A82" s="5">
        <f>IF(A81&lt;期數,A81+1,"")</f>
      </c>
      <c r="B82" s="17"/>
      <c r="C82" s="6">
        <f>IF(A82="","",每期投入金額)</f>
      </c>
      <c r="D82" s="7">
        <f t="shared" si="11"/>
      </c>
      <c r="E82" s="8">
        <f t="shared" si="16"/>
      </c>
      <c r="F82" s="7">
        <f t="shared" si="12"/>
      </c>
      <c r="G82" s="6">
        <f t="shared" si="13"/>
      </c>
      <c r="H82" s="9">
        <f t="shared" si="14"/>
      </c>
      <c r="I82" s="11">
        <f t="shared" si="15"/>
      </c>
    </row>
    <row r="83" spans="1:9" ht="15.75">
      <c r="A83" s="5">
        <f>IF(A82&lt;期數,A82+1,"")</f>
      </c>
      <c r="B83" s="17"/>
      <c r="C83" s="6">
        <f>IF(A83="","",每期投入金額)</f>
      </c>
      <c r="D83" s="7">
        <f t="shared" si="11"/>
      </c>
      <c r="E83" s="8">
        <f t="shared" si="16"/>
      </c>
      <c r="F83" s="7">
        <f t="shared" si="12"/>
      </c>
      <c r="G83" s="6">
        <f t="shared" si="13"/>
      </c>
      <c r="H83" s="9">
        <f t="shared" si="14"/>
      </c>
      <c r="I83" s="11">
        <f t="shared" si="15"/>
      </c>
    </row>
    <row r="84" spans="1:9" ht="15.75">
      <c r="A84" s="5">
        <f>IF(A83&lt;期數,A83+1,"")</f>
      </c>
      <c r="B84" s="17"/>
      <c r="C84" s="6">
        <f>IF(A84="","",每期投入金額)</f>
      </c>
      <c r="D84" s="7">
        <f t="shared" si="11"/>
      </c>
      <c r="E84" s="8">
        <f t="shared" si="16"/>
      </c>
      <c r="F84" s="7">
        <f t="shared" si="12"/>
      </c>
      <c r="G84" s="6">
        <f t="shared" si="13"/>
      </c>
      <c r="H84" s="9">
        <f t="shared" si="14"/>
      </c>
      <c r="I84" s="11">
        <f t="shared" si="15"/>
      </c>
    </row>
    <row r="85" spans="1:9" ht="15.75">
      <c r="A85" s="5">
        <f>IF(A84&lt;期數,A84+1,"")</f>
      </c>
      <c r="B85" s="17"/>
      <c r="C85" s="6">
        <f>IF(A85="","",每期投入金額)</f>
      </c>
      <c r="D85" s="7">
        <f t="shared" si="11"/>
      </c>
      <c r="E85" s="8">
        <f t="shared" si="16"/>
      </c>
      <c r="F85" s="7">
        <f t="shared" si="12"/>
      </c>
      <c r="G85" s="6">
        <f t="shared" si="13"/>
      </c>
      <c r="H85" s="9">
        <f t="shared" si="14"/>
      </c>
      <c r="I85" s="11">
        <f t="shared" si="15"/>
      </c>
    </row>
    <row r="86" spans="1:9" ht="15.75">
      <c r="A86" s="5">
        <f>IF(A85&lt;期數,A85+1,"")</f>
      </c>
      <c r="B86" s="17"/>
      <c r="C86" s="6">
        <f>IF(A86="","",每期投入金額)</f>
      </c>
      <c r="D86" s="7">
        <f t="shared" si="11"/>
      </c>
      <c r="E86" s="8">
        <f t="shared" si="16"/>
      </c>
      <c r="F86" s="7">
        <f t="shared" si="12"/>
      </c>
      <c r="G86" s="6">
        <f t="shared" si="13"/>
      </c>
      <c r="H86" s="9">
        <f t="shared" si="14"/>
      </c>
      <c r="I86" s="11">
        <f t="shared" si="15"/>
      </c>
    </row>
    <row r="87" spans="1:9" ht="15.75">
      <c r="A87" s="5">
        <f>IF(A86&lt;期數,A86+1,"")</f>
      </c>
      <c r="B87" s="17"/>
      <c r="C87" s="6">
        <f>IF(A87="","",每期投入金額)</f>
      </c>
      <c r="D87" s="7">
        <f t="shared" si="11"/>
      </c>
      <c r="E87" s="8">
        <f t="shared" si="16"/>
      </c>
      <c r="F87" s="7">
        <f t="shared" si="12"/>
      </c>
      <c r="G87" s="6">
        <f t="shared" si="13"/>
      </c>
      <c r="H87" s="9">
        <f t="shared" si="14"/>
      </c>
      <c r="I87" s="11">
        <f t="shared" si="15"/>
      </c>
    </row>
    <row r="88" spans="1:9" ht="15.75">
      <c r="A88" s="5">
        <f>IF(A87&lt;期數,A87+1,"")</f>
      </c>
      <c r="B88" s="17"/>
      <c r="C88" s="6">
        <f>IF(A88="","",每期投入金額)</f>
      </c>
      <c r="D88" s="7">
        <f t="shared" si="11"/>
      </c>
      <c r="E88" s="8">
        <f t="shared" si="16"/>
      </c>
      <c r="F88" s="7">
        <f t="shared" si="12"/>
      </c>
      <c r="G88" s="6">
        <f t="shared" si="13"/>
      </c>
      <c r="H88" s="9">
        <f t="shared" si="14"/>
      </c>
      <c r="I88" s="11">
        <f t="shared" si="15"/>
      </c>
    </row>
    <row r="89" spans="1:9" ht="15.75">
      <c r="A89" s="5">
        <f>IF(A88&lt;期數,A88+1,"")</f>
      </c>
      <c r="B89" s="17"/>
      <c r="C89" s="6">
        <f>IF(A89="","",每期投入金額)</f>
      </c>
      <c r="D89" s="7">
        <f t="shared" si="11"/>
      </c>
      <c r="E89" s="8">
        <f t="shared" si="16"/>
      </c>
      <c r="F89" s="7">
        <f t="shared" si="12"/>
      </c>
      <c r="G89" s="6">
        <f t="shared" si="13"/>
      </c>
      <c r="H89" s="9">
        <f t="shared" si="14"/>
      </c>
      <c r="I89" s="11">
        <f t="shared" si="15"/>
      </c>
    </row>
    <row r="90" spans="1:9" ht="15.75">
      <c r="A90" s="5">
        <f>IF(A89&lt;期數,A89+1,"")</f>
      </c>
      <c r="B90" s="17"/>
      <c r="C90" s="6">
        <f>IF(A90="","",每期投入金額)</f>
      </c>
      <c r="D90" s="7">
        <f t="shared" si="11"/>
      </c>
      <c r="E90" s="8">
        <f t="shared" si="16"/>
      </c>
      <c r="F90" s="7">
        <f t="shared" si="12"/>
      </c>
      <c r="G90" s="6">
        <f t="shared" si="13"/>
      </c>
      <c r="H90" s="9">
        <f t="shared" si="14"/>
      </c>
      <c r="I90" s="11">
        <f t="shared" si="15"/>
      </c>
    </row>
    <row r="91" spans="1:9" ht="15.75">
      <c r="A91" s="5">
        <f>IF(A90&lt;期數,A90+1,"")</f>
      </c>
      <c r="B91" s="17"/>
      <c r="C91" s="6">
        <f>IF(A91="","",每期投入金額)</f>
      </c>
      <c r="D91" s="7">
        <f t="shared" si="11"/>
      </c>
      <c r="E91" s="8">
        <f t="shared" si="16"/>
      </c>
      <c r="F91" s="7">
        <f t="shared" si="12"/>
      </c>
      <c r="G91" s="6">
        <f t="shared" si="13"/>
      </c>
      <c r="H91" s="9">
        <f t="shared" si="14"/>
      </c>
      <c r="I91" s="11">
        <f t="shared" si="15"/>
      </c>
    </row>
    <row r="92" spans="1:9" ht="15.75">
      <c r="A92" s="5">
        <f>IF(A91&lt;期數,A91+1,"")</f>
      </c>
      <c r="B92" s="17"/>
      <c r="C92" s="6">
        <f>IF(A92="","",每期投入金額)</f>
      </c>
      <c r="D92" s="7">
        <f t="shared" si="11"/>
      </c>
      <c r="E92" s="8">
        <f t="shared" si="16"/>
      </c>
      <c r="F92" s="7">
        <f t="shared" si="12"/>
      </c>
      <c r="G92" s="6">
        <f t="shared" si="13"/>
      </c>
      <c r="H92" s="9">
        <f t="shared" si="14"/>
      </c>
      <c r="I92" s="11">
        <f t="shared" si="15"/>
      </c>
    </row>
    <row r="93" spans="1:9" ht="15.75">
      <c r="A93" s="5">
        <f>IF(A92&lt;期數,A92+1,"")</f>
      </c>
      <c r="B93" s="17"/>
      <c r="C93" s="6">
        <f>IF(A93="","",每期投入金額)</f>
      </c>
      <c r="D93" s="7">
        <f t="shared" si="11"/>
      </c>
      <c r="E93" s="8">
        <f t="shared" si="16"/>
      </c>
      <c r="F93" s="7">
        <f t="shared" si="12"/>
      </c>
      <c r="G93" s="6">
        <f t="shared" si="13"/>
      </c>
      <c r="H93" s="9">
        <f t="shared" si="14"/>
      </c>
      <c r="I93" s="11">
        <f t="shared" si="15"/>
      </c>
    </row>
    <row r="94" spans="1:9" ht="15.75">
      <c r="A94" s="5">
        <f>IF(A93&lt;期數,A93+1,"")</f>
      </c>
      <c r="B94" s="17"/>
      <c r="C94" s="6">
        <f>IF(A94="","",每期投入金額)</f>
      </c>
      <c r="D94" s="7">
        <f t="shared" si="11"/>
      </c>
      <c r="E94" s="8">
        <f t="shared" si="16"/>
      </c>
      <c r="F94" s="7">
        <f t="shared" si="12"/>
      </c>
      <c r="G94" s="6">
        <f t="shared" si="13"/>
      </c>
      <c r="H94" s="9">
        <f t="shared" si="14"/>
      </c>
      <c r="I94" s="11">
        <f t="shared" si="15"/>
      </c>
    </row>
    <row r="95" spans="1:9" ht="15.75">
      <c r="A95" s="5">
        <f>IF(A94&lt;期數,A94+1,"")</f>
      </c>
      <c r="B95" s="17"/>
      <c r="C95" s="6">
        <f>IF(A95="","",每期投入金額)</f>
      </c>
      <c r="D95" s="7">
        <f t="shared" si="11"/>
      </c>
      <c r="E95" s="8">
        <f t="shared" si="16"/>
      </c>
      <c r="F95" s="7">
        <f t="shared" si="12"/>
      </c>
      <c r="G95" s="6">
        <f t="shared" si="13"/>
      </c>
      <c r="H95" s="9">
        <f t="shared" si="14"/>
      </c>
      <c r="I95" s="11">
        <f t="shared" si="15"/>
      </c>
    </row>
    <row r="96" spans="1:9" ht="15.75">
      <c r="A96" s="5">
        <f>IF(A95&lt;期數,A95+1,"")</f>
      </c>
      <c r="B96" s="17"/>
      <c r="C96" s="6">
        <f>IF(A96="","",每期投入金額)</f>
      </c>
      <c r="D96" s="7">
        <f t="shared" si="11"/>
      </c>
      <c r="E96" s="8">
        <f t="shared" si="16"/>
      </c>
      <c r="F96" s="7">
        <f t="shared" si="12"/>
      </c>
      <c r="G96" s="6">
        <f t="shared" si="13"/>
      </c>
      <c r="H96" s="9">
        <f t="shared" si="14"/>
      </c>
      <c r="I96" s="11">
        <f t="shared" si="15"/>
      </c>
    </row>
    <row r="97" spans="1:9" ht="15.75">
      <c r="A97" s="5">
        <f>IF(A96&lt;期數,A96+1,"")</f>
      </c>
      <c r="B97" s="17"/>
      <c r="C97" s="6">
        <f>IF(A97="","",每期投入金額)</f>
      </c>
      <c r="D97" s="7">
        <f t="shared" si="11"/>
      </c>
      <c r="E97" s="8">
        <f t="shared" si="16"/>
      </c>
      <c r="F97" s="7">
        <f t="shared" si="12"/>
      </c>
      <c r="G97" s="6">
        <f t="shared" si="13"/>
      </c>
      <c r="H97" s="9">
        <f t="shared" si="14"/>
      </c>
      <c r="I97" s="11">
        <f t="shared" si="15"/>
      </c>
    </row>
    <row r="98" spans="1:9" ht="15.75">
      <c r="A98" s="5">
        <f>IF(A97&lt;期數,A97+1,"")</f>
      </c>
      <c r="B98" s="17"/>
      <c r="C98" s="6">
        <f>IF(A98="","",每期投入金額)</f>
      </c>
      <c r="D98" s="7">
        <f t="shared" si="11"/>
      </c>
      <c r="E98" s="8">
        <f t="shared" si="16"/>
      </c>
      <c r="F98" s="7">
        <f t="shared" si="12"/>
      </c>
      <c r="G98" s="6">
        <f t="shared" si="13"/>
      </c>
      <c r="H98" s="9">
        <f t="shared" si="14"/>
      </c>
      <c r="I98" s="11">
        <f t="shared" si="15"/>
      </c>
    </row>
    <row r="99" spans="1:9" ht="15.75">
      <c r="A99" s="5">
        <f>IF(A98&lt;期數,A98+1,"")</f>
      </c>
      <c r="B99" s="17"/>
      <c r="C99" s="6">
        <f>IF(A99="","",每期投入金額)</f>
      </c>
      <c r="D99" s="7">
        <f t="shared" si="11"/>
      </c>
      <c r="E99" s="8">
        <f t="shared" si="16"/>
      </c>
      <c r="F99" s="7">
        <f t="shared" si="12"/>
      </c>
      <c r="G99" s="6">
        <f t="shared" si="13"/>
      </c>
      <c r="H99" s="9">
        <f t="shared" si="14"/>
      </c>
      <c r="I99" s="11">
        <f t="shared" si="15"/>
      </c>
    </row>
    <row r="100" spans="1:9" ht="15.75">
      <c r="A100" s="5">
        <f>IF(A99&lt;期數,A99+1,"")</f>
      </c>
      <c r="B100" s="17"/>
      <c r="C100" s="6">
        <f>IF(A100="","",每期投入金額)</f>
      </c>
      <c r="D100" s="7">
        <f t="shared" si="11"/>
      </c>
      <c r="E100" s="8">
        <f t="shared" si="16"/>
      </c>
      <c r="F100" s="7">
        <f t="shared" si="12"/>
      </c>
      <c r="G100" s="6">
        <f t="shared" si="13"/>
      </c>
      <c r="H100" s="9">
        <f t="shared" si="14"/>
      </c>
      <c r="I100" s="11">
        <f t="shared" si="15"/>
      </c>
    </row>
    <row r="101" spans="1:9" ht="15.75">
      <c r="A101" s="5">
        <f>IF(A100&lt;期數,A100+1,"")</f>
      </c>
      <c r="B101" s="17"/>
      <c r="C101" s="6">
        <f>IF(A101="","",每期投入金額)</f>
      </c>
      <c r="D101" s="7">
        <f t="shared" si="11"/>
      </c>
      <c r="E101" s="8">
        <f t="shared" si="16"/>
      </c>
      <c r="F101" s="7">
        <f t="shared" si="12"/>
      </c>
      <c r="G101" s="6">
        <f t="shared" si="13"/>
      </c>
      <c r="H101" s="9">
        <f t="shared" si="14"/>
      </c>
      <c r="I101" s="11">
        <f t="shared" si="15"/>
      </c>
    </row>
    <row r="102" spans="1:9" ht="15.75">
      <c r="A102" s="5">
        <f>IF(A101&lt;期數,A101+1,"")</f>
      </c>
      <c r="B102" s="17"/>
      <c r="C102" s="6">
        <f>IF(A102="","",每期投入金額)</f>
      </c>
      <c r="D102" s="7">
        <f t="shared" si="11"/>
      </c>
      <c r="E102" s="8">
        <f t="shared" si="16"/>
      </c>
      <c r="F102" s="7">
        <f t="shared" si="12"/>
      </c>
      <c r="G102" s="6">
        <f t="shared" si="13"/>
      </c>
      <c r="H102" s="9">
        <f t="shared" si="14"/>
      </c>
      <c r="I102" s="11">
        <f t="shared" si="15"/>
      </c>
    </row>
    <row r="103" spans="1:9" ht="15.75">
      <c r="A103" s="5">
        <f>IF(A102&lt;期數,A102+1,"")</f>
      </c>
      <c r="B103" s="17"/>
      <c r="C103" s="6">
        <f>IF(A103="","",每期投入金額)</f>
      </c>
      <c r="D103" s="7">
        <f t="shared" si="11"/>
      </c>
      <c r="E103" s="8">
        <f t="shared" si="16"/>
      </c>
      <c r="F103" s="7">
        <f t="shared" si="12"/>
      </c>
      <c r="G103" s="6">
        <f t="shared" si="13"/>
      </c>
      <c r="H103" s="9">
        <f t="shared" si="14"/>
      </c>
      <c r="I103" s="11">
        <f t="shared" si="15"/>
      </c>
    </row>
    <row r="104" spans="1:9" ht="15.75">
      <c r="A104" s="5">
        <f>IF(A103&lt;期數,A103+1,"")</f>
      </c>
      <c r="B104" s="17"/>
      <c r="C104" s="6">
        <f>IF(A104="","",每期投入金額)</f>
      </c>
      <c r="D104" s="7">
        <f aca="true" t="shared" si="17" ref="D104:D135">IF(A104="","",C104/B104)</f>
      </c>
      <c r="E104" s="8">
        <f t="shared" si="16"/>
      </c>
      <c r="F104" s="7">
        <f aca="true" t="shared" si="18" ref="F104:F135">IF(A104="","",G104/E104)</f>
      </c>
      <c r="G104" s="6">
        <f aca="true" t="shared" si="19" ref="G104:G127">IF(A104="","",G103+C104)</f>
      </c>
      <c r="H104" s="9">
        <f aca="true" t="shared" si="20" ref="H104:H127">IF(A104="","",B104*E104)</f>
      </c>
      <c r="I104" s="11">
        <f aca="true" t="shared" si="21" ref="I104:I135">IF(A104="","",H104/G104-1)</f>
      </c>
    </row>
    <row r="105" spans="1:9" ht="15.75">
      <c r="A105" s="5">
        <f>IF(A104&lt;期數,A104+1,"")</f>
      </c>
      <c r="B105" s="17"/>
      <c r="C105" s="6">
        <f>IF(A105="","",每期投入金額)</f>
      </c>
      <c r="D105" s="7">
        <f t="shared" si="17"/>
      </c>
      <c r="E105" s="8">
        <f t="shared" si="16"/>
      </c>
      <c r="F105" s="7">
        <f t="shared" si="18"/>
      </c>
      <c r="G105" s="6">
        <f t="shared" si="19"/>
      </c>
      <c r="H105" s="9">
        <f t="shared" si="20"/>
      </c>
      <c r="I105" s="11">
        <f t="shared" si="21"/>
      </c>
    </row>
    <row r="106" spans="1:9" ht="15.75">
      <c r="A106" s="5">
        <f>IF(A105&lt;期數,A105+1,"")</f>
      </c>
      <c r="B106" s="17"/>
      <c r="C106" s="6">
        <f>IF(A106="","",每期投入金額)</f>
      </c>
      <c r="D106" s="7">
        <f t="shared" si="17"/>
      </c>
      <c r="E106" s="8">
        <f t="shared" si="16"/>
      </c>
      <c r="F106" s="7">
        <f t="shared" si="18"/>
      </c>
      <c r="G106" s="6">
        <f t="shared" si="19"/>
      </c>
      <c r="H106" s="9">
        <f t="shared" si="20"/>
      </c>
      <c r="I106" s="11">
        <f t="shared" si="21"/>
      </c>
    </row>
    <row r="107" spans="1:9" ht="15.75">
      <c r="A107" s="5">
        <f>IF(A106&lt;期數,A106+1,"")</f>
      </c>
      <c r="B107" s="17"/>
      <c r="C107" s="6">
        <f>IF(A107="","",每期投入金額)</f>
      </c>
      <c r="D107" s="7">
        <f t="shared" si="17"/>
      </c>
      <c r="E107" s="8">
        <f t="shared" si="16"/>
      </c>
      <c r="F107" s="7">
        <f t="shared" si="18"/>
      </c>
      <c r="G107" s="6">
        <f t="shared" si="19"/>
      </c>
      <c r="H107" s="9">
        <f t="shared" si="20"/>
      </c>
      <c r="I107" s="11">
        <f t="shared" si="21"/>
      </c>
    </row>
    <row r="108" spans="1:9" ht="15.75">
      <c r="A108" s="5">
        <f>IF(A107&lt;期數,A107+1,"")</f>
      </c>
      <c r="B108" s="17"/>
      <c r="C108" s="6">
        <f>IF(A108="","",每期投入金額)</f>
      </c>
      <c r="D108" s="7">
        <f t="shared" si="17"/>
      </c>
      <c r="E108" s="8">
        <f t="shared" si="16"/>
      </c>
      <c r="F108" s="7">
        <f t="shared" si="18"/>
      </c>
      <c r="G108" s="6">
        <f t="shared" si="19"/>
      </c>
      <c r="H108" s="9">
        <f t="shared" si="20"/>
      </c>
      <c r="I108" s="11">
        <f t="shared" si="21"/>
      </c>
    </row>
    <row r="109" spans="1:9" ht="15.75">
      <c r="A109" s="5">
        <f>IF(A108&lt;期數,A108+1,"")</f>
      </c>
      <c r="B109" s="17"/>
      <c r="C109" s="6">
        <f>IF(A109="","",每期投入金額)</f>
      </c>
      <c r="D109" s="7">
        <f t="shared" si="17"/>
      </c>
      <c r="E109" s="8">
        <f t="shared" si="16"/>
      </c>
      <c r="F109" s="7">
        <f t="shared" si="18"/>
      </c>
      <c r="G109" s="6">
        <f t="shared" si="19"/>
      </c>
      <c r="H109" s="9">
        <f t="shared" si="20"/>
      </c>
      <c r="I109" s="11">
        <f t="shared" si="21"/>
      </c>
    </row>
    <row r="110" spans="1:9" ht="15.75">
      <c r="A110" s="5">
        <f>IF(A109&lt;期數,A109+1,"")</f>
      </c>
      <c r="B110" s="17"/>
      <c r="C110" s="6">
        <f>IF(A110="","",每期投入金額)</f>
      </c>
      <c r="D110" s="7">
        <f t="shared" si="17"/>
      </c>
      <c r="E110" s="8">
        <f t="shared" si="16"/>
      </c>
      <c r="F110" s="7">
        <f t="shared" si="18"/>
      </c>
      <c r="G110" s="6">
        <f t="shared" si="19"/>
      </c>
      <c r="H110" s="9">
        <f t="shared" si="20"/>
      </c>
      <c r="I110" s="11">
        <f t="shared" si="21"/>
      </c>
    </row>
    <row r="111" spans="1:9" ht="15.75">
      <c r="A111" s="5">
        <f>IF(A110&lt;期數,A110+1,"")</f>
      </c>
      <c r="B111" s="17"/>
      <c r="C111" s="6">
        <f>IF(A111="","",每期投入金額)</f>
      </c>
      <c r="D111" s="7">
        <f t="shared" si="17"/>
      </c>
      <c r="E111" s="8">
        <f t="shared" si="16"/>
      </c>
      <c r="F111" s="7">
        <f t="shared" si="18"/>
      </c>
      <c r="G111" s="6">
        <f t="shared" si="19"/>
      </c>
      <c r="H111" s="9">
        <f t="shared" si="20"/>
      </c>
      <c r="I111" s="11">
        <f t="shared" si="21"/>
      </c>
    </row>
    <row r="112" spans="1:9" ht="15.75">
      <c r="A112" s="5">
        <f>IF(A111&lt;期數,A111+1,"")</f>
      </c>
      <c r="B112" s="17"/>
      <c r="C112" s="6">
        <f>IF(A112="","",每期投入金額)</f>
      </c>
      <c r="D112" s="7">
        <f t="shared" si="17"/>
      </c>
      <c r="E112" s="8">
        <f t="shared" si="16"/>
      </c>
      <c r="F112" s="7">
        <f t="shared" si="18"/>
      </c>
      <c r="G112" s="6">
        <f t="shared" si="19"/>
      </c>
      <c r="H112" s="9">
        <f t="shared" si="20"/>
      </c>
      <c r="I112" s="11">
        <f t="shared" si="21"/>
      </c>
    </row>
    <row r="113" spans="1:9" ht="15.75">
      <c r="A113" s="5">
        <f>IF(A112&lt;期數,A112+1,"")</f>
      </c>
      <c r="B113" s="17"/>
      <c r="C113" s="6">
        <f>IF(A113="","",每期投入金額)</f>
      </c>
      <c r="D113" s="7">
        <f t="shared" si="17"/>
      </c>
      <c r="E113" s="8">
        <f t="shared" si="16"/>
      </c>
      <c r="F113" s="7">
        <f t="shared" si="18"/>
      </c>
      <c r="G113" s="6">
        <f t="shared" si="19"/>
      </c>
      <c r="H113" s="9">
        <f t="shared" si="20"/>
      </c>
      <c r="I113" s="11">
        <f t="shared" si="21"/>
      </c>
    </row>
    <row r="114" spans="1:9" ht="15.75">
      <c r="A114" s="5">
        <f>IF(A113&lt;期數,A113+1,"")</f>
      </c>
      <c r="B114" s="17"/>
      <c r="C114" s="6">
        <f>IF(A114="","",每期投入金額)</f>
      </c>
      <c r="D114" s="7">
        <f t="shared" si="17"/>
      </c>
      <c r="E114" s="8">
        <f t="shared" si="16"/>
      </c>
      <c r="F114" s="7">
        <f t="shared" si="18"/>
      </c>
      <c r="G114" s="6">
        <f t="shared" si="19"/>
      </c>
      <c r="H114" s="9">
        <f t="shared" si="20"/>
      </c>
      <c r="I114" s="11">
        <f t="shared" si="21"/>
      </c>
    </row>
    <row r="115" spans="1:9" ht="15.75">
      <c r="A115" s="5">
        <f>IF(A114&lt;期數,A114+1,"")</f>
      </c>
      <c r="B115" s="17"/>
      <c r="C115" s="6">
        <f>IF(A115="","",每期投入金額)</f>
      </c>
      <c r="D115" s="7">
        <f t="shared" si="17"/>
      </c>
      <c r="E115" s="8">
        <f t="shared" si="16"/>
      </c>
      <c r="F115" s="7">
        <f t="shared" si="18"/>
      </c>
      <c r="G115" s="6">
        <f t="shared" si="19"/>
      </c>
      <c r="H115" s="9">
        <f t="shared" si="20"/>
      </c>
      <c r="I115" s="11">
        <f t="shared" si="21"/>
      </c>
    </row>
    <row r="116" spans="1:9" ht="15.75">
      <c r="A116" s="5">
        <f>IF(A115&lt;期數,A115+1,"")</f>
      </c>
      <c r="B116" s="17"/>
      <c r="C116" s="6">
        <f>IF(A116="","",每期投入金額)</f>
      </c>
      <c r="D116" s="7">
        <f t="shared" si="17"/>
      </c>
      <c r="E116" s="8">
        <f t="shared" si="16"/>
      </c>
      <c r="F116" s="7">
        <f t="shared" si="18"/>
      </c>
      <c r="G116" s="6">
        <f t="shared" si="19"/>
      </c>
      <c r="H116" s="9">
        <f t="shared" si="20"/>
      </c>
      <c r="I116" s="11">
        <f t="shared" si="21"/>
      </c>
    </row>
    <row r="117" spans="1:9" ht="15.75">
      <c r="A117" s="5">
        <f>IF(A116&lt;期數,A116+1,"")</f>
      </c>
      <c r="B117" s="17"/>
      <c r="C117" s="6">
        <f>IF(A117="","",每期投入金額)</f>
      </c>
      <c r="D117" s="7">
        <f t="shared" si="17"/>
      </c>
      <c r="E117" s="8">
        <f t="shared" si="16"/>
      </c>
      <c r="F117" s="7">
        <f t="shared" si="18"/>
      </c>
      <c r="G117" s="6">
        <f t="shared" si="19"/>
      </c>
      <c r="H117" s="9">
        <f t="shared" si="20"/>
      </c>
      <c r="I117" s="11">
        <f t="shared" si="21"/>
      </c>
    </row>
    <row r="118" spans="1:9" ht="15.75">
      <c r="A118" s="5">
        <f>IF(A117&lt;期數,A117+1,"")</f>
      </c>
      <c r="B118" s="17"/>
      <c r="C118" s="6">
        <f>IF(A118="","",每期投入金額)</f>
      </c>
      <c r="D118" s="7">
        <f t="shared" si="17"/>
      </c>
      <c r="E118" s="8">
        <f t="shared" si="16"/>
      </c>
      <c r="F118" s="7">
        <f t="shared" si="18"/>
      </c>
      <c r="G118" s="6">
        <f t="shared" si="19"/>
      </c>
      <c r="H118" s="9">
        <f t="shared" si="20"/>
      </c>
      <c r="I118" s="11">
        <f t="shared" si="21"/>
      </c>
    </row>
    <row r="119" spans="1:9" ht="15.75">
      <c r="A119" s="5">
        <f>IF(A118&lt;期數,A118+1,"")</f>
      </c>
      <c r="B119" s="17"/>
      <c r="C119" s="6">
        <f>IF(A119="","",每期投入金額)</f>
      </c>
      <c r="D119" s="7">
        <f t="shared" si="17"/>
      </c>
      <c r="E119" s="8">
        <f t="shared" si="16"/>
      </c>
      <c r="F119" s="7">
        <f t="shared" si="18"/>
      </c>
      <c r="G119" s="6">
        <f t="shared" si="19"/>
      </c>
      <c r="H119" s="9">
        <f t="shared" si="20"/>
      </c>
      <c r="I119" s="11">
        <f t="shared" si="21"/>
      </c>
    </row>
    <row r="120" spans="1:9" ht="15.75">
      <c r="A120" s="5">
        <f>IF(A119&lt;期數,A119+1,"")</f>
      </c>
      <c r="B120" s="17"/>
      <c r="C120" s="6">
        <f>IF(A120="","",每期投入金額)</f>
      </c>
      <c r="D120" s="7">
        <f t="shared" si="17"/>
      </c>
      <c r="E120" s="8">
        <f t="shared" si="16"/>
      </c>
      <c r="F120" s="7">
        <f t="shared" si="18"/>
      </c>
      <c r="G120" s="6">
        <f t="shared" si="19"/>
      </c>
      <c r="H120" s="9">
        <f t="shared" si="20"/>
      </c>
      <c r="I120" s="11">
        <f t="shared" si="21"/>
      </c>
    </row>
    <row r="121" spans="1:9" ht="15.75">
      <c r="A121" s="5">
        <f>IF(A120&lt;期數,A120+1,"")</f>
      </c>
      <c r="B121" s="17"/>
      <c r="C121" s="6">
        <f>IF(A121="","",每期投入金額)</f>
      </c>
      <c r="D121" s="7">
        <f t="shared" si="17"/>
      </c>
      <c r="E121" s="8">
        <f t="shared" si="16"/>
      </c>
      <c r="F121" s="7">
        <f t="shared" si="18"/>
      </c>
      <c r="G121" s="6">
        <f t="shared" si="19"/>
      </c>
      <c r="H121" s="9">
        <f t="shared" si="20"/>
      </c>
      <c r="I121" s="11">
        <f t="shared" si="21"/>
      </c>
    </row>
    <row r="122" spans="1:9" ht="15.75">
      <c r="A122" s="5">
        <f>IF(A121&lt;期數,A121+1,"")</f>
      </c>
      <c r="B122" s="17"/>
      <c r="C122" s="6">
        <f>IF(A122="","",每期投入金額)</f>
      </c>
      <c r="D122" s="7">
        <f t="shared" si="17"/>
      </c>
      <c r="E122" s="8">
        <f t="shared" si="16"/>
      </c>
      <c r="F122" s="7">
        <f t="shared" si="18"/>
      </c>
      <c r="G122" s="6">
        <f t="shared" si="19"/>
      </c>
      <c r="H122" s="9">
        <f t="shared" si="20"/>
      </c>
      <c r="I122" s="11">
        <f t="shared" si="21"/>
      </c>
    </row>
    <row r="123" spans="1:9" ht="15.75">
      <c r="A123" s="5">
        <f>IF(A122&lt;期數,A122+1,"")</f>
      </c>
      <c r="B123" s="17"/>
      <c r="C123" s="6">
        <f>IF(A123="","",每期投入金額)</f>
      </c>
      <c r="D123" s="7">
        <f t="shared" si="17"/>
      </c>
      <c r="E123" s="8">
        <f t="shared" si="16"/>
      </c>
      <c r="F123" s="7">
        <f t="shared" si="18"/>
      </c>
      <c r="G123" s="6">
        <f t="shared" si="19"/>
      </c>
      <c r="H123" s="9">
        <f t="shared" si="20"/>
      </c>
      <c r="I123" s="11">
        <f t="shared" si="21"/>
      </c>
    </row>
    <row r="124" spans="1:9" ht="15.75">
      <c r="A124" s="5">
        <f>IF(A123&lt;期數,A123+1,"")</f>
      </c>
      <c r="B124" s="17"/>
      <c r="C124" s="6">
        <f>IF(A124="","",每期投入金額)</f>
      </c>
      <c r="D124" s="7">
        <f t="shared" si="17"/>
      </c>
      <c r="E124" s="8">
        <f t="shared" si="16"/>
      </c>
      <c r="F124" s="7">
        <f t="shared" si="18"/>
      </c>
      <c r="G124" s="6">
        <f t="shared" si="19"/>
      </c>
      <c r="H124" s="9">
        <f t="shared" si="20"/>
      </c>
      <c r="I124" s="11">
        <f t="shared" si="21"/>
      </c>
    </row>
    <row r="125" spans="1:9" ht="15.75">
      <c r="A125" s="5">
        <f>IF(A124&lt;期數,A124+1,"")</f>
      </c>
      <c r="B125" s="17"/>
      <c r="C125" s="6">
        <f>IF(A125="","",每期投入金額)</f>
      </c>
      <c r="D125" s="7">
        <f t="shared" si="17"/>
      </c>
      <c r="E125" s="8">
        <f t="shared" si="16"/>
      </c>
      <c r="F125" s="7">
        <f t="shared" si="18"/>
      </c>
      <c r="G125" s="6">
        <f t="shared" si="19"/>
      </c>
      <c r="H125" s="9">
        <f t="shared" si="20"/>
      </c>
      <c r="I125" s="11">
        <f t="shared" si="21"/>
      </c>
    </row>
    <row r="126" spans="1:9" ht="15.75">
      <c r="A126" s="5">
        <f>IF(A125&lt;期數,A125+1,"")</f>
      </c>
      <c r="B126" s="17"/>
      <c r="C126" s="6">
        <f>IF(A126="","",每期投入金額)</f>
      </c>
      <c r="D126" s="7">
        <f t="shared" si="17"/>
      </c>
      <c r="E126" s="8">
        <f t="shared" si="16"/>
      </c>
      <c r="F126" s="7">
        <f t="shared" si="18"/>
      </c>
      <c r="G126" s="6">
        <f t="shared" si="19"/>
      </c>
      <c r="H126" s="9">
        <f t="shared" si="20"/>
      </c>
      <c r="I126" s="11">
        <f t="shared" si="21"/>
      </c>
    </row>
    <row r="127" spans="1:9" ht="15.75">
      <c r="A127" s="5">
        <f>IF(A126&lt;期數,A126+1,"")</f>
      </c>
      <c r="B127" s="18"/>
      <c r="C127" s="6">
        <f>IF(A127="","",每期投入金額)</f>
      </c>
      <c r="D127" s="13">
        <f t="shared" si="17"/>
      </c>
      <c r="E127" s="8">
        <f t="shared" si="16"/>
      </c>
      <c r="F127" s="13">
        <f t="shared" si="18"/>
      </c>
      <c r="G127" s="12">
        <f t="shared" si="19"/>
      </c>
      <c r="H127" s="14">
        <f t="shared" si="20"/>
      </c>
      <c r="I127" s="15">
        <f t="shared" si="21"/>
      </c>
    </row>
  </sheetData>
  <sheetProtection/>
  <conditionalFormatting sqref="I8:I127">
    <cfRule type="cellIs" priority="2" dxfId="8" operator="lessThan" stopIfTrue="1">
      <formula>0</formula>
    </cfRule>
  </conditionalFormatting>
  <dataValidations count="1">
    <dataValidation type="whole" allowBlank="1" showInputMessage="1" showErrorMessage="1" errorTitle="期數不正確" error="期數應該介於1~120" sqref="B2">
      <formula1>1</formula1>
      <formula2>120</formula2>
    </dataValidation>
  </dataValidations>
  <printOptions/>
  <pageMargins left="0.7" right="0.7" top="0.75" bottom="0.75" header="0.3" footer="0.3"/>
  <pageSetup orientation="portrait" paperSize="9"/>
  <ignoredErrors>
    <ignoredError sqref="C8:C127 E8:E127 G8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2010-11-23T23:50:49Z</dcterms:created>
  <dcterms:modified xsi:type="dcterms:W3CDTF">2010-12-16T05:45:56Z</dcterms:modified>
  <cp:category/>
  <cp:version/>
  <cp:contentType/>
  <cp:contentStatus/>
</cp:coreProperties>
</file>