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CatInsurance\LifeInsEx3\"/>
    </mc:Choice>
  </mc:AlternateContent>
  <bookViews>
    <workbookView xWindow="0" yWindow="0" windowWidth="28800" windowHeight="123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I12" i="1"/>
  <c r="I13" i="1"/>
  <c r="I14" i="1"/>
  <c r="I15" i="1"/>
  <c r="I17" i="1"/>
  <c r="I18" i="1"/>
  <c r="I19" i="1"/>
  <c r="I20" i="1"/>
  <c r="I22" i="1"/>
  <c r="I23" i="1"/>
  <c r="I24" i="1"/>
  <c r="I25" i="1"/>
  <c r="I27" i="1"/>
  <c r="I28" i="1"/>
  <c r="I29" i="1"/>
  <c r="I30" i="1"/>
  <c r="I32" i="1"/>
  <c r="I33" i="1"/>
  <c r="I34" i="1"/>
  <c r="I35" i="1"/>
  <c r="I37" i="1"/>
  <c r="I38" i="1"/>
  <c r="I39" i="1"/>
  <c r="I40" i="1"/>
  <c r="I42" i="1"/>
  <c r="I43" i="1"/>
  <c r="I44" i="1"/>
  <c r="H45" i="1"/>
  <c r="H36" i="1"/>
  <c r="H37" i="1"/>
  <c r="H38" i="1"/>
  <c r="H39" i="1"/>
  <c r="H40" i="1"/>
  <c r="H41" i="1"/>
  <c r="H42" i="1"/>
  <c r="H43" i="1"/>
  <c r="H44" i="1"/>
  <c r="H2" i="1" l="1"/>
  <c r="I3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I7" i="1" l="1"/>
  <c r="I11" i="1"/>
  <c r="I9" i="1"/>
  <c r="I6" i="1"/>
  <c r="I4" i="1"/>
  <c r="I8" i="1"/>
  <c r="I5" i="1"/>
  <c r="I10" i="1"/>
  <c r="I26" i="1"/>
  <c r="I41" i="1"/>
  <c r="I31" i="1"/>
  <c r="I36" i="1"/>
  <c r="I45" i="1"/>
  <c r="I16" i="1"/>
  <c r="I21" i="1"/>
</calcChain>
</file>

<file path=xl/sharedStrings.xml><?xml version="1.0" encoding="utf-8"?>
<sst xmlns="http://schemas.openxmlformats.org/spreadsheetml/2006/main" count="9" uniqueCount="9">
  <si>
    <t>年齡</t>
    <phoneticPr fontId="2" type="noConversion"/>
  </si>
  <si>
    <t>保費</t>
    <phoneticPr fontId="2" type="noConversion"/>
  </si>
  <si>
    <t>生存金</t>
    <phoneticPr fontId="2" type="noConversion"/>
  </si>
  <si>
    <t>保險金額</t>
    <phoneticPr fontId="2" type="noConversion"/>
  </si>
  <si>
    <t>保單年度</t>
    <phoneticPr fontId="2" type="noConversion"/>
  </si>
  <si>
    <t>現金流量</t>
    <phoneticPr fontId="2" type="noConversion"/>
  </si>
  <si>
    <t>報酬率</t>
    <phoneticPr fontId="2" type="noConversion"/>
  </si>
  <si>
    <t>解約金</t>
    <phoneticPr fontId="2" type="noConversion"/>
  </si>
  <si>
    <t>解約當年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</si>
</sst>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0" fontId="3" fillId="0" borderId="0" xfId="1" applyNumberFormat="1" applyFont="1">
      <alignment vertical="center"/>
    </xf>
    <xf numFmtId="10" fontId="3" fillId="0" borderId="0" xfId="0" applyNumberFormat="1" applyFont="1">
      <alignment vertical="center"/>
    </xf>
  </cellXfs>
  <cellStyles count="2">
    <cellStyle name="一般" xfId="0" builtinId="0"/>
    <cellStyle name="百分比" xfId="1" builtinId="5"/>
  </cellStyles>
  <dxfs count="12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1:I45" totalsRowShown="0" headerRowDxfId="10" dataDxfId="9">
  <tableColumns count="9">
    <tableColumn id="1" name="保單年度" dataDxfId="8"/>
    <tableColumn id="2" name="年齡" dataDxfId="7"/>
    <tableColumn id="3" name="保費" dataDxfId="6"/>
    <tableColumn id="4" name="生存金" dataDxfId="5"/>
    <tableColumn id="5" name="保險金額" dataDxfId="4"/>
    <tableColumn id="8" name="解約金" dataDxfId="3"/>
    <tableColumn id="9" name="解約當年" dataDxfId="2">
      <calculatedColumnFormula>IF(ISNUMBER(表格1[[#This Row],[解約金]]),表格1[[#This Row],[解約金]]+表格1[[#This Row],[生存金]]-表格1[[#This Row],[保費]],"")</calculatedColumnFormula>
    </tableColumn>
    <tableColumn id="6" name="現金流量" dataDxfId="1">
      <calculatedColumnFormula>表格1[[#This Row],[生存金]]-表格1[[#This Row],[保費]]</calculatedColumnFormula>
    </tableColumn>
    <tableColumn id="7" name="報酬率" dataDxfId="0">
      <calculatedColumnFormula>IF(ISNUMBER(表格1[[#This Row],[解約金]]),IRR(($H1:H$2,表格1[[#This Row],[解約當年]])),"")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15" zoomScaleNormal="115" workbookViewId="0">
      <pane ySplit="6855" topLeftCell="A40"/>
      <selection activeCell="I3" sqref="I3"/>
      <selection pane="bottomLeft" activeCell="M51" sqref="M51"/>
    </sheetView>
  </sheetViews>
  <sheetFormatPr defaultRowHeight="15.75" x14ac:dyDescent="0.25"/>
  <cols>
    <col min="1" max="1" width="11.25" style="2" customWidth="1"/>
    <col min="2" max="3" width="9.125" style="2" bestFit="1" customWidth="1"/>
    <col min="4" max="4" width="9.125" style="2" customWidth="1"/>
    <col min="5" max="5" width="11.25" style="2" customWidth="1"/>
    <col min="6" max="6" width="12.625" style="2" customWidth="1"/>
    <col min="7" max="7" width="9.25" style="2" bestFit="1" customWidth="1"/>
    <col min="8" max="8" width="11.75" style="2" customWidth="1"/>
    <col min="9" max="9" width="9.375" style="2" bestFit="1" customWidth="1"/>
    <col min="10" max="16384" width="9" style="2"/>
  </cols>
  <sheetData>
    <row r="1" spans="1:9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</v>
      </c>
      <c r="G1" s="1" t="s">
        <v>8</v>
      </c>
      <c r="H1" s="1" t="s">
        <v>5</v>
      </c>
      <c r="I1" s="1" t="s">
        <v>6</v>
      </c>
    </row>
    <row r="2" spans="1:9" x14ac:dyDescent="0.25">
      <c r="A2" s="1">
        <v>1</v>
      </c>
      <c r="B2" s="1">
        <v>35</v>
      </c>
      <c r="C2" s="3">
        <v>50119</v>
      </c>
      <c r="D2" s="3"/>
      <c r="E2" s="3">
        <v>120000</v>
      </c>
      <c r="F2" s="3">
        <v>42513</v>
      </c>
      <c r="G2" s="3">
        <f>IF(ISNUMBER(表格1[[#This Row],[解約金]]),表格1[[#This Row],[解約金]]+表格1[[#This Row],[生存金]]-表格1[[#This Row],[保費]],"")</f>
        <v>-7606</v>
      </c>
      <c r="H2" s="3">
        <f>表格1[[#This Row],[生存金]]-表格1[[#This Row],[保費]]</f>
        <v>-50119</v>
      </c>
      <c r="I2" s="3"/>
    </row>
    <row r="3" spans="1:9" x14ac:dyDescent="0.25">
      <c r="A3" s="1">
        <v>2</v>
      </c>
      <c r="B3" s="1">
        <v>36</v>
      </c>
      <c r="C3" s="3">
        <v>50119</v>
      </c>
      <c r="D3" s="3"/>
      <c r="E3" s="3">
        <v>140000</v>
      </c>
      <c r="F3" s="3">
        <v>86021</v>
      </c>
      <c r="G3" s="3">
        <f>IF(ISNUMBER(表格1[[#This Row],[解約金]]),表格1[[#This Row],[解約金]]+表格1[[#This Row],[生存金]]-表格1[[#This Row],[保費]],"")</f>
        <v>35902</v>
      </c>
      <c r="H3" s="3">
        <f>表格1[[#This Row],[生存金]]-表格1[[#This Row],[保費]]</f>
        <v>-50119</v>
      </c>
      <c r="I3" s="4">
        <f>IF(ISNUMBER(表格1[[#This Row],[解約金]]),IRR(($H$2:H2,表格1[[#This Row],[解約當年]])),"")</f>
        <v>-0.28366487759133263</v>
      </c>
    </row>
    <row r="4" spans="1:9" x14ac:dyDescent="0.25">
      <c r="A4" s="1">
        <v>3</v>
      </c>
      <c r="B4" s="1">
        <v>37</v>
      </c>
      <c r="C4" s="3">
        <v>50119</v>
      </c>
      <c r="D4" s="3">
        <v>6000</v>
      </c>
      <c r="E4" s="3">
        <v>160000</v>
      </c>
      <c r="F4" s="3">
        <v>126412</v>
      </c>
      <c r="G4" s="3">
        <f>IF(ISNUMBER(表格1[[#This Row],[解約金]]),表格1[[#This Row],[解約金]]+表格1[[#This Row],[生存金]]-表格1[[#This Row],[保費]],"")</f>
        <v>82293</v>
      </c>
      <c r="H4" s="3">
        <f>表格1[[#This Row],[生存金]]-表格1[[#This Row],[保費]]</f>
        <v>-44119</v>
      </c>
      <c r="I4" s="4">
        <f>IF(ISNUMBER(表格1[[#This Row],[解約金]]),IRR(($H$2:H3,表格1[[#This Row],[解約當年]])),"")</f>
        <v>-0.12451748325404699</v>
      </c>
    </row>
    <row r="5" spans="1:9" x14ac:dyDescent="0.25">
      <c r="A5" s="1">
        <v>4</v>
      </c>
      <c r="B5" s="1">
        <v>38</v>
      </c>
      <c r="C5" s="3">
        <v>50119</v>
      </c>
      <c r="D5" s="3"/>
      <c r="E5" s="3">
        <v>180000</v>
      </c>
      <c r="F5" s="3">
        <v>174235</v>
      </c>
      <c r="G5" s="3">
        <f>IF(ISNUMBER(表格1[[#This Row],[解約金]]),表格1[[#This Row],[解約金]]+表格1[[#This Row],[生存金]]-表格1[[#This Row],[保費]],"")</f>
        <v>124116</v>
      </c>
      <c r="H5" s="3">
        <f>表格1[[#This Row],[生存金]]-表格1[[#This Row],[保費]]</f>
        <v>-50119</v>
      </c>
      <c r="I5" s="4">
        <f>IF(ISNUMBER(表格1[[#This Row],[解約金]]),IRR(($H$2:H4,表格1[[#This Row],[解約當年]])),"")</f>
        <v>-7.2158115418142099E-2</v>
      </c>
    </row>
    <row r="6" spans="1:9" x14ac:dyDescent="0.25">
      <c r="A6" s="1">
        <v>5</v>
      </c>
      <c r="B6" s="1">
        <v>39</v>
      </c>
      <c r="C6" s="3">
        <v>50119</v>
      </c>
      <c r="D6" s="3">
        <v>6000</v>
      </c>
      <c r="E6" s="3">
        <v>200000</v>
      </c>
      <c r="F6" s="3">
        <v>218416</v>
      </c>
      <c r="G6" s="3">
        <f>IF(ISNUMBER(表格1[[#This Row],[解約金]]),表格1[[#This Row],[解約金]]+表格1[[#This Row],[生存金]]-表格1[[#This Row],[保費]],"")</f>
        <v>174297</v>
      </c>
      <c r="H6" s="3">
        <f>表格1[[#This Row],[生存金]]-表格1[[#This Row],[保費]]</f>
        <v>-44119</v>
      </c>
      <c r="I6" s="4">
        <f>IF(ISNUMBER(表格1[[#This Row],[解約金]]),IRR(($H$2:H5,表格1[[#This Row],[解約當年]])),"")</f>
        <v>-4.3088591978816426E-2</v>
      </c>
    </row>
    <row r="7" spans="1:9" x14ac:dyDescent="0.25">
      <c r="A7" s="1">
        <v>6</v>
      </c>
      <c r="B7" s="1">
        <v>40</v>
      </c>
      <c r="C7" s="3">
        <v>50119</v>
      </c>
      <c r="D7" s="3"/>
      <c r="E7" s="3">
        <v>220000</v>
      </c>
      <c r="F7" s="3">
        <v>270234</v>
      </c>
      <c r="G7" s="3">
        <f>IF(ISNUMBER(表格1[[#This Row],[解約金]]),表格1[[#This Row],[解約金]]+表格1[[#This Row],[生存金]]-表格1[[#This Row],[保費]],"")</f>
        <v>220115</v>
      </c>
      <c r="H7" s="3">
        <f>表格1[[#This Row],[生存金]]-表格1[[#This Row],[保費]]</f>
        <v>-50119</v>
      </c>
      <c r="I7" s="4">
        <f>IF(ISNUMBER(表格1[[#This Row],[解約金]]),IRR(($H$2:H6,表格1[[#This Row],[解約當年]])),"")</f>
        <v>-2.6309913513210659E-2</v>
      </c>
    </row>
    <row r="8" spans="1:9" x14ac:dyDescent="0.25">
      <c r="A8" s="1">
        <v>7</v>
      </c>
      <c r="B8" s="1">
        <v>41</v>
      </c>
      <c r="C8" s="3"/>
      <c r="D8" s="3">
        <v>6000</v>
      </c>
      <c r="E8" s="3">
        <v>240000</v>
      </c>
      <c r="F8" s="3">
        <v>273425</v>
      </c>
      <c r="G8" s="3">
        <f>IF(ISNUMBER(表格1[[#This Row],[解約金]]),表格1[[#This Row],[解約金]]+表格1[[#This Row],[生存金]]-表格1[[#This Row],[保費]],"")</f>
        <v>279425</v>
      </c>
      <c r="H8" s="3">
        <f>表格1[[#This Row],[生存金]]-表格1[[#This Row],[保費]]</f>
        <v>6000</v>
      </c>
      <c r="I8" s="4">
        <f>IF(ISNUMBER(表格1[[#This Row],[解約金]]),IRR(($H$2:H7,表格1[[#This Row],[解約當年]])),"")</f>
        <v>-9.2819927861853557E-3</v>
      </c>
    </row>
    <row r="9" spans="1:9" x14ac:dyDescent="0.25">
      <c r="A9" s="1">
        <v>8</v>
      </c>
      <c r="B9" s="1">
        <v>42</v>
      </c>
      <c r="C9" s="3"/>
      <c r="D9" s="3">
        <v>6000</v>
      </c>
      <c r="E9" s="3">
        <v>260000</v>
      </c>
      <c r="F9" s="3">
        <v>276631</v>
      </c>
      <c r="G9" s="3">
        <f>IF(ISNUMBER(表格1[[#This Row],[解約金]]),表格1[[#This Row],[解約金]]+表格1[[#This Row],[生存金]]-表格1[[#This Row],[保費]],"")</f>
        <v>282631</v>
      </c>
      <c r="H9" s="3">
        <f>表格1[[#This Row],[生存金]]-表格1[[#This Row],[保費]]</f>
        <v>6000</v>
      </c>
      <c r="I9" s="4">
        <f>IF(ISNUMBER(表格1[[#This Row],[解約金]]),IRR(($H$2:H8,表格1[[#This Row],[解約當年]])),"")</f>
        <v>-6.3893402013071032E-5</v>
      </c>
    </row>
    <row r="10" spans="1:9" x14ac:dyDescent="0.25">
      <c r="A10" s="1">
        <v>9</v>
      </c>
      <c r="B10" s="1">
        <v>43</v>
      </c>
      <c r="C10" s="3"/>
      <c r="D10" s="3">
        <v>6000</v>
      </c>
      <c r="E10" s="3">
        <v>280000</v>
      </c>
      <c r="F10" s="3">
        <v>279850</v>
      </c>
      <c r="G10" s="3">
        <f>IF(ISNUMBER(表格1[[#This Row],[解約金]]),表格1[[#This Row],[解約金]]+表格1[[#This Row],[生存金]]-表格1[[#This Row],[保費]],"")</f>
        <v>285850</v>
      </c>
      <c r="H10" s="3">
        <f>表格1[[#This Row],[生存金]]-表格1[[#This Row],[保費]]</f>
        <v>6000</v>
      </c>
      <c r="I10" s="4">
        <f>IF(ISNUMBER(表格1[[#This Row],[解約金]]),IRR(($H$2:H9,表格1[[#This Row],[解約當年]])),"")</f>
        <v>5.7130668085481062E-3</v>
      </c>
    </row>
    <row r="11" spans="1:9" x14ac:dyDescent="0.25">
      <c r="A11" s="1">
        <v>10</v>
      </c>
      <c r="B11" s="1">
        <v>44</v>
      </c>
      <c r="C11" s="3"/>
      <c r="D11" s="3">
        <v>6000</v>
      </c>
      <c r="E11" s="3">
        <v>300000</v>
      </c>
      <c r="F11" s="3">
        <v>283031</v>
      </c>
      <c r="G11" s="3">
        <f>IF(ISNUMBER(表格1[[#This Row],[解約金]]),表格1[[#This Row],[解約金]]+表格1[[#This Row],[生存金]]-表格1[[#This Row],[保費]],"")</f>
        <v>289031</v>
      </c>
      <c r="H11" s="3">
        <f>表格1[[#This Row],[生存金]]-表格1[[#This Row],[保費]]</f>
        <v>6000</v>
      </c>
      <c r="I11" s="4">
        <f>IF(ISNUMBER(表格1[[#This Row],[解約金]]),IRR(($H$2:H10,表格1[[#This Row],[解約當年]])),"")</f>
        <v>9.6325298870467702E-3</v>
      </c>
    </row>
    <row r="12" spans="1:9" x14ac:dyDescent="0.25">
      <c r="A12" s="1">
        <v>11</v>
      </c>
      <c r="B12" s="1">
        <v>45</v>
      </c>
      <c r="C12" s="3"/>
      <c r="D12" s="3">
        <v>6000</v>
      </c>
      <c r="E12" s="3">
        <v>300000</v>
      </c>
      <c r="F12" s="3"/>
      <c r="G12" s="3" t="str">
        <f>IF(ISNUMBER(表格1[[#This Row],[解約金]]),表格1[[#This Row],[解約金]]+表格1[[#This Row],[生存金]]-表格1[[#This Row],[保費]],"")</f>
        <v/>
      </c>
      <c r="H12" s="3">
        <f>表格1[[#This Row],[生存金]]-表格1[[#This Row],[保費]]</f>
        <v>6000</v>
      </c>
      <c r="I12" s="4" t="str">
        <f>IF(ISNUMBER(表格1[[#This Row],[解約金]]),IRR(($H$2:H11,表格1[[#This Row],[解約當年]])),"")</f>
        <v/>
      </c>
    </row>
    <row r="13" spans="1:9" x14ac:dyDescent="0.25">
      <c r="A13" s="1">
        <v>12</v>
      </c>
      <c r="B13" s="1">
        <v>46</v>
      </c>
      <c r="C13" s="3"/>
      <c r="D13" s="3">
        <v>6000</v>
      </c>
      <c r="E13" s="3">
        <v>300000</v>
      </c>
      <c r="F13" s="3"/>
      <c r="G13" s="3" t="str">
        <f>IF(ISNUMBER(表格1[[#This Row],[解約金]]),表格1[[#This Row],[解約金]]+表格1[[#This Row],[生存金]]-表格1[[#This Row],[保費]],"")</f>
        <v/>
      </c>
      <c r="H13" s="3">
        <f>表格1[[#This Row],[生存金]]-表格1[[#This Row],[保費]]</f>
        <v>6000</v>
      </c>
      <c r="I13" s="4" t="str">
        <f>IF(ISNUMBER(表格1[[#This Row],[解約金]]),IRR(($H$2:H12,表格1[[#This Row],[解約當年]])),"")</f>
        <v/>
      </c>
    </row>
    <row r="14" spans="1:9" x14ac:dyDescent="0.25">
      <c r="A14" s="1">
        <v>13</v>
      </c>
      <c r="B14" s="1">
        <v>47</v>
      </c>
      <c r="C14" s="3"/>
      <c r="D14" s="3">
        <v>6000</v>
      </c>
      <c r="E14" s="3">
        <v>300000</v>
      </c>
      <c r="F14" s="3"/>
      <c r="G14" s="3" t="str">
        <f>IF(ISNUMBER(表格1[[#This Row],[解約金]]),表格1[[#This Row],[解約金]]+表格1[[#This Row],[生存金]]-表格1[[#This Row],[保費]],"")</f>
        <v/>
      </c>
      <c r="H14" s="3">
        <f>表格1[[#This Row],[生存金]]-表格1[[#This Row],[保費]]</f>
        <v>6000</v>
      </c>
      <c r="I14" s="4" t="str">
        <f>IF(ISNUMBER(表格1[[#This Row],[解約金]]),IRR(($H$2:H13,表格1[[#This Row],[解約當年]])),"")</f>
        <v/>
      </c>
    </row>
    <row r="15" spans="1:9" x14ac:dyDescent="0.25">
      <c r="A15" s="1">
        <v>14</v>
      </c>
      <c r="B15" s="1">
        <v>48</v>
      </c>
      <c r="C15" s="3"/>
      <c r="D15" s="3">
        <v>6000</v>
      </c>
      <c r="E15" s="3">
        <v>300000</v>
      </c>
      <c r="F15" s="3"/>
      <c r="G15" s="3" t="str">
        <f>IF(ISNUMBER(表格1[[#This Row],[解約金]]),表格1[[#This Row],[解約金]]+表格1[[#This Row],[生存金]]-表格1[[#This Row],[保費]],"")</f>
        <v/>
      </c>
      <c r="H15" s="3">
        <f>表格1[[#This Row],[生存金]]-表格1[[#This Row],[保費]]</f>
        <v>6000</v>
      </c>
      <c r="I15" s="4" t="str">
        <f>IF(ISNUMBER(表格1[[#This Row],[解約金]]),IRR(($H$2:H14,表格1[[#This Row],[解約當年]])),"")</f>
        <v/>
      </c>
    </row>
    <row r="16" spans="1:9" x14ac:dyDescent="0.25">
      <c r="A16" s="1">
        <v>15</v>
      </c>
      <c r="B16" s="1">
        <v>49</v>
      </c>
      <c r="C16" s="3"/>
      <c r="D16" s="3">
        <v>6000</v>
      </c>
      <c r="E16" s="3">
        <v>300000</v>
      </c>
      <c r="F16" s="3">
        <v>290366</v>
      </c>
      <c r="G16" s="3">
        <f>IF(ISNUMBER(表格1[[#This Row],[解約金]]),表格1[[#This Row],[解約金]]+表格1[[#This Row],[生存金]]-表格1[[#This Row],[保費]],"")</f>
        <v>296366</v>
      </c>
      <c r="H16" s="3">
        <f>表格1[[#This Row],[生存金]]-表格1[[#This Row],[保費]]</f>
        <v>6000</v>
      </c>
      <c r="I16" s="4">
        <f>IF(ISNUMBER(表格1[[#This Row],[解約金]]),IRR(($H$2:H15,表格1[[#This Row],[解約當年]])),"")</f>
        <v>1.6315881181191871E-2</v>
      </c>
    </row>
    <row r="17" spans="1:9" x14ac:dyDescent="0.25">
      <c r="A17" s="1">
        <v>16</v>
      </c>
      <c r="B17" s="1">
        <v>50</v>
      </c>
      <c r="C17" s="3"/>
      <c r="D17" s="3">
        <v>6000</v>
      </c>
      <c r="E17" s="3">
        <v>300000</v>
      </c>
      <c r="F17" s="3"/>
      <c r="G17" s="3" t="str">
        <f>IF(ISNUMBER(表格1[[#This Row],[解約金]]),表格1[[#This Row],[解約金]]+表格1[[#This Row],[生存金]]-表格1[[#This Row],[保費]],"")</f>
        <v/>
      </c>
      <c r="H17" s="3">
        <f>表格1[[#This Row],[生存金]]-表格1[[#This Row],[保費]]</f>
        <v>6000</v>
      </c>
      <c r="I17" s="4" t="str">
        <f>IF(ISNUMBER(表格1[[#This Row],[解約金]]),IRR(($H$2:H16,表格1[[#This Row],[解約當年]])),"")</f>
        <v/>
      </c>
    </row>
    <row r="18" spans="1:9" x14ac:dyDescent="0.25">
      <c r="A18" s="1">
        <v>17</v>
      </c>
      <c r="B18" s="1">
        <v>51</v>
      </c>
      <c r="C18" s="3"/>
      <c r="D18" s="3">
        <v>6000</v>
      </c>
      <c r="E18" s="3">
        <v>300000</v>
      </c>
      <c r="F18" s="3"/>
      <c r="G18" s="3" t="str">
        <f>IF(ISNUMBER(表格1[[#This Row],[解約金]]),表格1[[#This Row],[解約金]]+表格1[[#This Row],[生存金]]-表格1[[#This Row],[保費]],"")</f>
        <v/>
      </c>
      <c r="H18" s="3">
        <f>表格1[[#This Row],[生存金]]-表格1[[#This Row],[保費]]</f>
        <v>6000</v>
      </c>
      <c r="I18" s="4" t="str">
        <f>IF(ISNUMBER(表格1[[#This Row],[解約金]]),IRR(($H$2:H17,表格1[[#This Row],[解約當年]])),"")</f>
        <v/>
      </c>
    </row>
    <row r="19" spans="1:9" x14ac:dyDescent="0.25">
      <c r="A19" s="1">
        <v>18</v>
      </c>
      <c r="B19" s="1">
        <v>52</v>
      </c>
      <c r="C19" s="3"/>
      <c r="D19" s="3">
        <v>6000</v>
      </c>
      <c r="E19" s="3">
        <v>300000</v>
      </c>
      <c r="F19" s="3"/>
      <c r="G19" s="3" t="str">
        <f>IF(ISNUMBER(表格1[[#This Row],[解約金]]),表格1[[#This Row],[解約金]]+表格1[[#This Row],[生存金]]-表格1[[#This Row],[保費]],"")</f>
        <v/>
      </c>
      <c r="H19" s="3">
        <f>表格1[[#This Row],[生存金]]-表格1[[#This Row],[保費]]</f>
        <v>6000</v>
      </c>
      <c r="I19" s="4" t="str">
        <f>IF(ISNUMBER(表格1[[#This Row],[解約金]]),IRR(($H$2:H18,表格1[[#This Row],[解約當年]])),"")</f>
        <v/>
      </c>
    </row>
    <row r="20" spans="1:9" x14ac:dyDescent="0.25">
      <c r="A20" s="1">
        <v>19</v>
      </c>
      <c r="B20" s="1">
        <v>53</v>
      </c>
      <c r="C20" s="3"/>
      <c r="D20" s="3">
        <v>6000</v>
      </c>
      <c r="E20" s="3">
        <v>300000</v>
      </c>
      <c r="F20" s="3"/>
      <c r="G20" s="3" t="str">
        <f>IF(ISNUMBER(表格1[[#This Row],[解約金]]),表格1[[#This Row],[解約金]]+表格1[[#This Row],[生存金]]-表格1[[#This Row],[保費]],"")</f>
        <v/>
      </c>
      <c r="H20" s="3">
        <f>表格1[[#This Row],[生存金]]-表格1[[#This Row],[保費]]</f>
        <v>6000</v>
      </c>
      <c r="I20" s="4" t="str">
        <f>IF(ISNUMBER(表格1[[#This Row],[解約金]]),IRR(($H$2:H19,表格1[[#This Row],[解約當年]])),"")</f>
        <v/>
      </c>
    </row>
    <row r="21" spans="1:9" x14ac:dyDescent="0.25">
      <c r="A21" s="1">
        <v>20</v>
      </c>
      <c r="B21" s="1">
        <v>54</v>
      </c>
      <c r="C21" s="3"/>
      <c r="D21" s="3">
        <v>6000</v>
      </c>
      <c r="E21" s="3">
        <v>300000</v>
      </c>
      <c r="F21" s="3">
        <v>292001</v>
      </c>
      <c r="G21" s="3">
        <f>IF(ISNUMBER(表格1[[#This Row],[解約金]]),表格1[[#This Row],[解約金]]+表格1[[#This Row],[生存金]]-表格1[[#This Row],[保費]],"")</f>
        <v>298001</v>
      </c>
      <c r="H21" s="3">
        <f>表格1[[#This Row],[生存金]]-表格1[[#This Row],[保費]]</f>
        <v>6000</v>
      </c>
      <c r="I21" s="4">
        <f>IF(ISNUMBER(表格1[[#This Row],[解約金]]),IRR(($H$2:H20,表格1[[#This Row],[解約當年]])),"")</f>
        <v>1.7773386553505022E-2</v>
      </c>
    </row>
    <row r="22" spans="1:9" x14ac:dyDescent="0.25">
      <c r="A22" s="1">
        <v>21</v>
      </c>
      <c r="B22" s="1">
        <v>55</v>
      </c>
      <c r="C22" s="3"/>
      <c r="D22" s="3">
        <v>6000</v>
      </c>
      <c r="E22" s="3">
        <v>300000</v>
      </c>
      <c r="F22" s="3"/>
      <c r="G22" s="3" t="str">
        <f>IF(ISNUMBER(表格1[[#This Row],[解約金]]),表格1[[#This Row],[解約金]]+表格1[[#This Row],[生存金]]-表格1[[#This Row],[保費]],"")</f>
        <v/>
      </c>
      <c r="H22" s="3">
        <f>表格1[[#This Row],[生存金]]-表格1[[#This Row],[保費]]</f>
        <v>6000</v>
      </c>
      <c r="I22" s="4" t="str">
        <f>IF(ISNUMBER(表格1[[#This Row],[解約金]]),IRR(($H$2:H21,表格1[[#This Row],[解約當年]])),"")</f>
        <v/>
      </c>
    </row>
    <row r="23" spans="1:9" x14ac:dyDescent="0.25">
      <c r="A23" s="1">
        <v>22</v>
      </c>
      <c r="B23" s="1">
        <v>56</v>
      </c>
      <c r="C23" s="3"/>
      <c r="D23" s="3">
        <v>6000</v>
      </c>
      <c r="E23" s="3">
        <v>300000</v>
      </c>
      <c r="F23" s="3"/>
      <c r="G23" s="3" t="str">
        <f>IF(ISNUMBER(表格1[[#This Row],[解約金]]),表格1[[#This Row],[解約金]]+表格1[[#This Row],[生存金]]-表格1[[#This Row],[保費]],"")</f>
        <v/>
      </c>
      <c r="H23" s="3">
        <f>表格1[[#This Row],[生存金]]-表格1[[#This Row],[保費]]</f>
        <v>6000</v>
      </c>
      <c r="I23" s="4" t="str">
        <f>IF(ISNUMBER(表格1[[#This Row],[解約金]]),IRR(($H$2:H22,表格1[[#This Row],[解約當年]])),"")</f>
        <v/>
      </c>
    </row>
    <row r="24" spans="1:9" x14ac:dyDescent="0.25">
      <c r="A24" s="1">
        <v>23</v>
      </c>
      <c r="B24" s="1">
        <v>57</v>
      </c>
      <c r="C24" s="3"/>
      <c r="D24" s="3">
        <v>6000</v>
      </c>
      <c r="E24" s="3">
        <v>300000</v>
      </c>
      <c r="F24" s="3"/>
      <c r="G24" s="3" t="str">
        <f>IF(ISNUMBER(表格1[[#This Row],[解約金]]),表格1[[#This Row],[解約金]]+表格1[[#This Row],[生存金]]-表格1[[#This Row],[保費]],"")</f>
        <v/>
      </c>
      <c r="H24" s="3">
        <f>表格1[[#This Row],[生存金]]-表格1[[#This Row],[保費]]</f>
        <v>6000</v>
      </c>
      <c r="I24" s="4" t="str">
        <f>IF(ISNUMBER(表格1[[#This Row],[解約金]]),IRR(($H$2:H23,表格1[[#This Row],[解約當年]])),"")</f>
        <v/>
      </c>
    </row>
    <row r="25" spans="1:9" x14ac:dyDescent="0.25">
      <c r="A25" s="1">
        <v>24</v>
      </c>
      <c r="B25" s="1">
        <v>58</v>
      </c>
      <c r="C25" s="3"/>
      <c r="D25" s="3">
        <v>6000</v>
      </c>
      <c r="E25" s="3">
        <v>300000</v>
      </c>
      <c r="F25" s="3"/>
      <c r="G25" s="3" t="str">
        <f>IF(ISNUMBER(表格1[[#This Row],[解約金]]),表格1[[#This Row],[解約金]]+表格1[[#This Row],[生存金]]-表格1[[#This Row],[保費]],"")</f>
        <v/>
      </c>
      <c r="H25" s="3">
        <f>表格1[[#This Row],[生存金]]-表格1[[#This Row],[保費]]</f>
        <v>6000</v>
      </c>
      <c r="I25" s="4" t="str">
        <f>IF(ISNUMBER(表格1[[#This Row],[解約金]]),IRR(($H$2:H24,表格1[[#This Row],[解約當年]])),"")</f>
        <v/>
      </c>
    </row>
    <row r="26" spans="1:9" x14ac:dyDescent="0.25">
      <c r="A26" s="1">
        <v>25</v>
      </c>
      <c r="B26" s="1">
        <v>59</v>
      </c>
      <c r="C26" s="3"/>
      <c r="D26" s="3">
        <v>6000</v>
      </c>
      <c r="E26" s="3">
        <v>300000</v>
      </c>
      <c r="F26" s="3">
        <v>293690</v>
      </c>
      <c r="G26" s="3">
        <f>IF(ISNUMBER(表格1[[#This Row],[解約金]]),表格1[[#This Row],[解約金]]+表格1[[#This Row],[生存金]]-表格1[[#This Row],[保費]],"")</f>
        <v>299690</v>
      </c>
      <c r="H26" s="3">
        <f>表格1[[#This Row],[生存金]]-表格1[[#This Row],[保費]]</f>
        <v>6000</v>
      </c>
      <c r="I26" s="4">
        <f>IF(ISNUMBER(表格1[[#This Row],[解約金]]),IRR(($H$2:H25,表格1[[#This Row],[解約當年]])),"")</f>
        <v>1.8532633530614184E-2</v>
      </c>
    </row>
    <row r="27" spans="1:9" x14ac:dyDescent="0.25">
      <c r="A27" s="1">
        <v>26</v>
      </c>
      <c r="B27" s="1">
        <v>60</v>
      </c>
      <c r="C27" s="3"/>
      <c r="D27" s="3">
        <v>6000</v>
      </c>
      <c r="E27" s="3">
        <v>300000</v>
      </c>
      <c r="F27" s="3"/>
      <c r="G27" s="3" t="str">
        <f>IF(ISNUMBER(表格1[[#This Row],[解約金]]),表格1[[#This Row],[解約金]]+表格1[[#This Row],[生存金]]-表格1[[#This Row],[保費]],"")</f>
        <v/>
      </c>
      <c r="H27" s="3">
        <f>表格1[[#This Row],[生存金]]-表格1[[#This Row],[保費]]</f>
        <v>6000</v>
      </c>
      <c r="I27" s="4" t="str">
        <f>IF(ISNUMBER(表格1[[#This Row],[解約金]]),IRR(($H$2:H26,表格1[[#This Row],[解約當年]])),"")</f>
        <v/>
      </c>
    </row>
    <row r="28" spans="1:9" x14ac:dyDescent="0.25">
      <c r="A28" s="1">
        <v>27</v>
      </c>
      <c r="B28" s="1">
        <v>61</v>
      </c>
      <c r="C28" s="3"/>
      <c r="D28" s="3">
        <v>6000</v>
      </c>
      <c r="E28" s="3">
        <v>300000</v>
      </c>
      <c r="F28" s="3"/>
      <c r="G28" s="3" t="str">
        <f>IF(ISNUMBER(表格1[[#This Row],[解約金]]),表格1[[#This Row],[解約金]]+表格1[[#This Row],[生存金]]-表格1[[#This Row],[保費]],"")</f>
        <v/>
      </c>
      <c r="H28" s="3">
        <f>表格1[[#This Row],[生存金]]-表格1[[#This Row],[保費]]</f>
        <v>6000</v>
      </c>
      <c r="I28" s="4" t="str">
        <f>IF(ISNUMBER(表格1[[#This Row],[解約金]]),IRR(($H$2:H27,表格1[[#This Row],[解約當年]])),"")</f>
        <v/>
      </c>
    </row>
    <row r="29" spans="1:9" x14ac:dyDescent="0.25">
      <c r="A29" s="1">
        <v>28</v>
      </c>
      <c r="B29" s="1">
        <v>62</v>
      </c>
      <c r="C29" s="3"/>
      <c r="D29" s="3">
        <v>6000</v>
      </c>
      <c r="E29" s="3">
        <v>300000</v>
      </c>
      <c r="F29" s="3"/>
      <c r="G29" s="3" t="str">
        <f>IF(ISNUMBER(表格1[[#This Row],[解約金]]),表格1[[#This Row],[解約金]]+表格1[[#This Row],[生存金]]-表格1[[#This Row],[保費]],"")</f>
        <v/>
      </c>
      <c r="H29" s="3">
        <f>表格1[[#This Row],[生存金]]-表格1[[#This Row],[保費]]</f>
        <v>6000</v>
      </c>
      <c r="I29" s="4" t="str">
        <f>IF(ISNUMBER(表格1[[#This Row],[解約金]]),IRR(($H$2:H28,表格1[[#This Row],[解約當年]])),"")</f>
        <v/>
      </c>
    </row>
    <row r="30" spans="1:9" x14ac:dyDescent="0.25">
      <c r="A30" s="1">
        <v>29</v>
      </c>
      <c r="B30" s="1">
        <v>63</v>
      </c>
      <c r="C30" s="3"/>
      <c r="D30" s="3">
        <v>6000</v>
      </c>
      <c r="E30" s="3">
        <v>300000</v>
      </c>
      <c r="F30" s="3"/>
      <c r="G30" s="3" t="str">
        <f>IF(ISNUMBER(表格1[[#This Row],[解約金]]),表格1[[#This Row],[解約金]]+表格1[[#This Row],[生存金]]-表格1[[#This Row],[保費]],"")</f>
        <v/>
      </c>
      <c r="H30" s="3">
        <f>表格1[[#This Row],[生存金]]-表格1[[#This Row],[保費]]</f>
        <v>6000</v>
      </c>
      <c r="I30" s="4" t="str">
        <f>IF(ISNUMBER(表格1[[#This Row],[解約金]]),IRR(($H$2:H29,表格1[[#This Row],[解約當年]])),"")</f>
        <v/>
      </c>
    </row>
    <row r="31" spans="1:9" x14ac:dyDescent="0.25">
      <c r="A31" s="1">
        <v>30</v>
      </c>
      <c r="B31" s="1">
        <v>64</v>
      </c>
      <c r="C31" s="3"/>
      <c r="D31" s="3">
        <v>6000</v>
      </c>
      <c r="E31" s="3">
        <v>300000</v>
      </c>
      <c r="F31" s="3">
        <v>295399</v>
      </c>
      <c r="G31" s="3">
        <f>IF(ISNUMBER(表格1[[#This Row],[解約金]]),表格1[[#This Row],[解約金]]+表格1[[#This Row],[生存金]]-表格1[[#This Row],[保費]],"")</f>
        <v>301399</v>
      </c>
      <c r="H31" s="3">
        <f>表格1[[#This Row],[生存金]]-表格1[[#This Row],[保費]]</f>
        <v>6000</v>
      </c>
      <c r="I31" s="4">
        <f>IF(ISNUMBER(表格1[[#This Row],[解約金]]),IRR(($H$2:H30,表格1[[#This Row],[解約當年]])),"")</f>
        <v>1.8985831615662363E-2</v>
      </c>
    </row>
    <row r="32" spans="1:9" x14ac:dyDescent="0.25">
      <c r="A32" s="1">
        <v>31</v>
      </c>
      <c r="B32" s="1">
        <v>65</v>
      </c>
      <c r="C32" s="3"/>
      <c r="D32" s="3">
        <v>6000</v>
      </c>
      <c r="E32" s="3">
        <v>300000</v>
      </c>
      <c r="F32" s="3"/>
      <c r="G32" s="3" t="str">
        <f>IF(ISNUMBER(表格1[[#This Row],[解約金]]),表格1[[#This Row],[解約金]]+表格1[[#This Row],[生存金]]-表格1[[#This Row],[保費]],"")</f>
        <v/>
      </c>
      <c r="H32" s="3">
        <f>表格1[[#This Row],[生存金]]-表格1[[#This Row],[保費]]</f>
        <v>6000</v>
      </c>
      <c r="I32" s="4" t="str">
        <f>IF(ISNUMBER(表格1[[#This Row],[解約金]]),IRR(($H$2:H31,表格1[[#This Row],[解約當年]])),"")</f>
        <v/>
      </c>
    </row>
    <row r="33" spans="1:9" x14ac:dyDescent="0.25">
      <c r="A33" s="1">
        <v>32</v>
      </c>
      <c r="B33" s="1">
        <v>66</v>
      </c>
      <c r="C33" s="3"/>
      <c r="D33" s="3">
        <v>6000</v>
      </c>
      <c r="E33" s="3">
        <v>300000</v>
      </c>
      <c r="F33" s="3"/>
      <c r="G33" s="3" t="str">
        <f>IF(ISNUMBER(表格1[[#This Row],[解約金]]),表格1[[#This Row],[解約金]]+表格1[[#This Row],[生存金]]-表格1[[#This Row],[保費]],"")</f>
        <v/>
      </c>
      <c r="H33" s="3">
        <f>表格1[[#This Row],[生存金]]-表格1[[#This Row],[保費]]</f>
        <v>6000</v>
      </c>
      <c r="I33" s="4" t="str">
        <f>IF(ISNUMBER(表格1[[#This Row],[解約金]]),IRR(($H$2:H32,表格1[[#This Row],[解約當年]])),"")</f>
        <v/>
      </c>
    </row>
    <row r="34" spans="1:9" x14ac:dyDescent="0.25">
      <c r="A34" s="1">
        <v>33</v>
      </c>
      <c r="B34" s="1">
        <v>67</v>
      </c>
      <c r="C34" s="3"/>
      <c r="D34" s="3">
        <v>6000</v>
      </c>
      <c r="E34" s="3">
        <v>300000</v>
      </c>
      <c r="F34" s="3"/>
      <c r="G34" s="3" t="str">
        <f>IF(ISNUMBER(表格1[[#This Row],[解約金]]),表格1[[#This Row],[解約金]]+表格1[[#This Row],[生存金]]-表格1[[#This Row],[保費]],"")</f>
        <v/>
      </c>
      <c r="H34" s="3">
        <f>表格1[[#This Row],[生存金]]-表格1[[#This Row],[保費]]</f>
        <v>6000</v>
      </c>
      <c r="I34" s="4" t="str">
        <f>IF(ISNUMBER(表格1[[#This Row],[解約金]]),IRR(($H$2:H33,表格1[[#This Row],[解約當年]])),"")</f>
        <v/>
      </c>
    </row>
    <row r="35" spans="1:9" x14ac:dyDescent="0.25">
      <c r="A35" s="1">
        <v>34</v>
      </c>
      <c r="B35" s="1">
        <v>68</v>
      </c>
      <c r="C35" s="3"/>
      <c r="D35" s="3">
        <v>6000</v>
      </c>
      <c r="E35" s="3">
        <v>300000</v>
      </c>
      <c r="F35" s="3"/>
      <c r="G35" s="3" t="str">
        <f>IF(ISNUMBER(表格1[[#This Row],[解約金]]),表格1[[#This Row],[解約金]]+表格1[[#This Row],[生存金]]-表格1[[#This Row],[保費]],"")</f>
        <v/>
      </c>
      <c r="H35" s="3">
        <f>表格1[[#This Row],[生存金]]-表格1[[#This Row],[保費]]</f>
        <v>6000</v>
      </c>
      <c r="I35" s="4" t="str">
        <f>IF(ISNUMBER(表格1[[#This Row],[解約金]]),IRR(($H$2:H34,表格1[[#This Row],[解約當年]])),"")</f>
        <v/>
      </c>
    </row>
    <row r="36" spans="1:9" x14ac:dyDescent="0.25">
      <c r="A36" s="1">
        <v>35</v>
      </c>
      <c r="B36" s="1">
        <v>69</v>
      </c>
      <c r="C36" s="3"/>
      <c r="D36" s="3">
        <v>6000</v>
      </c>
      <c r="E36" s="3">
        <v>300000</v>
      </c>
      <c r="F36" s="3">
        <v>297116</v>
      </c>
      <c r="G36" s="3">
        <f>IF(ISNUMBER(表格1[[#This Row],[解約金]]),表格1[[#This Row],[解約金]]+表格1[[#This Row],[生存金]]-表格1[[#This Row],[保費]],"")</f>
        <v>303116</v>
      </c>
      <c r="H36" s="3">
        <f>表格1[[#This Row],[生存金]]-表格1[[#This Row],[保費]]</f>
        <v>6000</v>
      </c>
      <c r="I36" s="5">
        <f>IF(ISNUMBER(表格1[[#This Row],[解約金]]),IRR(($H$2:H35,表格1[[#This Row],[解約當年]])),"")</f>
        <v>1.9278576135297376E-2</v>
      </c>
    </row>
    <row r="37" spans="1:9" x14ac:dyDescent="0.25">
      <c r="A37" s="1">
        <v>36</v>
      </c>
      <c r="B37" s="1">
        <v>70</v>
      </c>
      <c r="C37" s="3"/>
      <c r="D37" s="3">
        <v>6000</v>
      </c>
      <c r="E37" s="3">
        <v>300000</v>
      </c>
      <c r="F37" s="3"/>
      <c r="G37" s="3" t="str">
        <f>IF(ISNUMBER(表格1[[#This Row],[解約金]]),表格1[[#This Row],[解約金]]+表格1[[#This Row],[生存金]]-表格1[[#This Row],[保費]],"")</f>
        <v/>
      </c>
      <c r="H37" s="3">
        <f>表格1[[#This Row],[生存金]]-表格1[[#This Row],[保費]]</f>
        <v>6000</v>
      </c>
      <c r="I37" s="5" t="str">
        <f>IF(ISNUMBER(表格1[[#This Row],[解約金]]),IRR(($H$2:H36,表格1[[#This Row],[解約當年]])),"")</f>
        <v/>
      </c>
    </row>
    <row r="38" spans="1:9" x14ac:dyDescent="0.25">
      <c r="A38" s="1">
        <v>37</v>
      </c>
      <c r="B38" s="1">
        <v>71</v>
      </c>
      <c r="C38" s="3"/>
      <c r="D38" s="3">
        <v>6000</v>
      </c>
      <c r="E38" s="3">
        <v>300000</v>
      </c>
      <c r="F38" s="3"/>
      <c r="G38" s="3" t="str">
        <f>IF(ISNUMBER(表格1[[#This Row],[解約金]]),表格1[[#This Row],[解約金]]+表格1[[#This Row],[生存金]]-表格1[[#This Row],[保費]],"")</f>
        <v/>
      </c>
      <c r="H38" s="3">
        <f>表格1[[#This Row],[生存金]]-表格1[[#This Row],[保費]]</f>
        <v>6000</v>
      </c>
      <c r="I38" s="5" t="str">
        <f>IF(ISNUMBER(表格1[[#This Row],[解約金]]),IRR(($H$2:H37,表格1[[#This Row],[解約當年]])),"")</f>
        <v/>
      </c>
    </row>
    <row r="39" spans="1:9" x14ac:dyDescent="0.25">
      <c r="A39" s="1">
        <v>38</v>
      </c>
      <c r="B39" s="1">
        <v>72</v>
      </c>
      <c r="C39" s="3"/>
      <c r="D39" s="3">
        <v>6000</v>
      </c>
      <c r="E39" s="3">
        <v>300000</v>
      </c>
      <c r="F39" s="3"/>
      <c r="G39" s="3" t="str">
        <f>IF(ISNUMBER(表格1[[#This Row],[解約金]]),表格1[[#This Row],[解約金]]+表格1[[#This Row],[生存金]]-表格1[[#This Row],[保費]],"")</f>
        <v/>
      </c>
      <c r="H39" s="3">
        <f>表格1[[#This Row],[生存金]]-表格1[[#This Row],[保費]]</f>
        <v>6000</v>
      </c>
      <c r="I39" s="5" t="str">
        <f>IF(ISNUMBER(表格1[[#This Row],[解約金]]),IRR(($H$2:H38,表格1[[#This Row],[解約當年]])),"")</f>
        <v/>
      </c>
    </row>
    <row r="40" spans="1:9" x14ac:dyDescent="0.25">
      <c r="A40" s="1">
        <v>39</v>
      </c>
      <c r="B40" s="1">
        <v>73</v>
      </c>
      <c r="C40" s="3"/>
      <c r="D40" s="3">
        <v>6000</v>
      </c>
      <c r="E40" s="3">
        <v>300000</v>
      </c>
      <c r="F40" s="3"/>
      <c r="G40" s="3" t="str">
        <f>IF(ISNUMBER(表格1[[#This Row],[解約金]]),表格1[[#This Row],[解約金]]+表格1[[#This Row],[生存金]]-表格1[[#This Row],[保費]],"")</f>
        <v/>
      </c>
      <c r="H40" s="3">
        <f>表格1[[#This Row],[生存金]]-表格1[[#This Row],[保費]]</f>
        <v>6000</v>
      </c>
      <c r="I40" s="5" t="str">
        <f>IF(ISNUMBER(表格1[[#This Row],[解約金]]),IRR(($H$2:H39,表格1[[#This Row],[解約當年]])),"")</f>
        <v/>
      </c>
    </row>
    <row r="41" spans="1:9" x14ac:dyDescent="0.25">
      <c r="A41" s="1">
        <v>40</v>
      </c>
      <c r="B41" s="1">
        <v>74</v>
      </c>
      <c r="C41" s="3"/>
      <c r="D41" s="3">
        <v>6000</v>
      </c>
      <c r="E41" s="3">
        <v>300000</v>
      </c>
      <c r="F41" s="3">
        <v>298871</v>
      </c>
      <c r="G41" s="3">
        <f>IF(ISNUMBER(表格1[[#This Row],[解約金]]),表格1[[#This Row],[解約金]]+表格1[[#This Row],[生存金]]-表格1[[#This Row],[保費]],"")</f>
        <v>304871</v>
      </c>
      <c r="H41" s="3">
        <f>表格1[[#This Row],[生存金]]-表格1[[#This Row],[保費]]</f>
        <v>6000</v>
      </c>
      <c r="I41" s="5">
        <f>IF(ISNUMBER(表格1[[#This Row],[解約金]]),IRR(($H$2:H40,表格1[[#This Row],[解約當年]])),"")</f>
        <v>1.9479528128723445E-2</v>
      </c>
    </row>
    <row r="42" spans="1:9" x14ac:dyDescent="0.25">
      <c r="A42" s="1">
        <v>41</v>
      </c>
      <c r="B42" s="1">
        <v>75</v>
      </c>
      <c r="C42" s="3"/>
      <c r="D42" s="3">
        <v>6000</v>
      </c>
      <c r="E42" s="3">
        <v>300000</v>
      </c>
      <c r="F42" s="3"/>
      <c r="G42" s="3" t="str">
        <f>IF(ISNUMBER(表格1[[#This Row],[解約金]]),表格1[[#This Row],[解約金]]+表格1[[#This Row],[生存金]]-表格1[[#This Row],[保費]],"")</f>
        <v/>
      </c>
      <c r="H42" s="3">
        <f>表格1[[#This Row],[生存金]]-表格1[[#This Row],[保費]]</f>
        <v>6000</v>
      </c>
      <c r="I42" s="5" t="str">
        <f>IF(ISNUMBER(表格1[[#This Row],[解約金]]),IRR(($H$2:H41,表格1[[#This Row],[解約當年]])),"")</f>
        <v/>
      </c>
    </row>
    <row r="43" spans="1:9" x14ac:dyDescent="0.25">
      <c r="A43" s="1">
        <v>42</v>
      </c>
      <c r="B43" s="1">
        <v>76</v>
      </c>
      <c r="C43" s="3"/>
      <c r="D43" s="3">
        <v>6000</v>
      </c>
      <c r="E43" s="3">
        <v>300000</v>
      </c>
      <c r="F43" s="3"/>
      <c r="G43" s="3" t="str">
        <f>IF(ISNUMBER(表格1[[#This Row],[解約金]]),表格1[[#This Row],[解約金]]+表格1[[#This Row],[生存金]]-表格1[[#This Row],[保費]],"")</f>
        <v/>
      </c>
      <c r="H43" s="3">
        <f>表格1[[#This Row],[生存金]]-表格1[[#This Row],[保費]]</f>
        <v>6000</v>
      </c>
      <c r="I43" s="5" t="str">
        <f>IF(ISNUMBER(表格1[[#This Row],[解約金]]),IRR(($H$2:H42,表格1[[#This Row],[解約當年]])),"")</f>
        <v/>
      </c>
    </row>
    <row r="44" spans="1:9" x14ac:dyDescent="0.25">
      <c r="A44" s="1">
        <v>43</v>
      </c>
      <c r="B44" s="1">
        <v>77</v>
      </c>
      <c r="C44" s="3"/>
      <c r="D44" s="3">
        <v>6000</v>
      </c>
      <c r="E44" s="3">
        <v>300000</v>
      </c>
      <c r="F44" s="3"/>
      <c r="G44" s="3" t="str">
        <f>IF(ISNUMBER(表格1[[#This Row],[解約金]]),表格1[[#This Row],[解約金]]+表格1[[#This Row],[生存金]]-表格1[[#This Row],[保費]],"")</f>
        <v/>
      </c>
      <c r="H44" s="3">
        <f>表格1[[#This Row],[生存金]]-表格1[[#This Row],[保費]]</f>
        <v>6000</v>
      </c>
      <c r="I44" s="5" t="str">
        <f>IF(ISNUMBER(表格1[[#This Row],[解約金]]),IRR(($H$2:H43,表格1[[#This Row],[解約當年]])),"")</f>
        <v/>
      </c>
    </row>
    <row r="45" spans="1:9" x14ac:dyDescent="0.25">
      <c r="A45" s="1">
        <v>44</v>
      </c>
      <c r="B45" s="1">
        <v>78</v>
      </c>
      <c r="C45" s="3"/>
      <c r="D45" s="3">
        <v>6000</v>
      </c>
      <c r="E45" s="3">
        <v>300000</v>
      </c>
      <c r="F45" s="3">
        <v>300000</v>
      </c>
      <c r="G45" s="3">
        <f>IF(ISNUMBER(表格1[[#This Row],[解約金]]),表格1[[#This Row],[解約金]]+表格1[[#This Row],[生存金]]-表格1[[#This Row],[保費]],"")</f>
        <v>306000</v>
      </c>
      <c r="H45" s="3">
        <f>表格1[[#This Row],[生存金]]-表格1[[#This Row],[保費]]</f>
        <v>6000</v>
      </c>
      <c r="I45" s="5">
        <f>IF(ISNUMBER(表格1[[#This Row],[解約金]]),IRR(($H$2:H44,表格1[[#This Row],[解約當年]])),"")</f>
        <v>1.9580918630427879E-2</v>
      </c>
    </row>
  </sheetData>
  <phoneticPr fontId="2" type="noConversion"/>
  <conditionalFormatting sqref="I2:I45">
    <cfRule type="cellIs" dxfId="11" priority="1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2016-06-15T02:16:09Z</dcterms:created>
  <dcterms:modified xsi:type="dcterms:W3CDTF">2016-06-15T10:41:10Z</dcterms:modified>
</cp:coreProperties>
</file>